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 SOLIS ALVAREZ\Desktop\F. ILUSTRE MUNICIPALIDAD L.V 2018\PROGRAMAS DE FOMENTO\DOCUMENTOS_EMPRENDIMIENTO\DEF. EMPRENDE\"/>
    </mc:Choice>
  </mc:AlternateContent>
  <bookViews>
    <workbookView xWindow="0" yWindow="0" windowWidth="28800" windowHeight="11835" firstSheet="1" activeTab="3"/>
  </bookViews>
  <sheets>
    <sheet name="ANTECEDENTES" sheetId="1" r:id="rId1"/>
    <sheet name="PLAN DE EMPREDIMIENTO" sheetId="2" r:id="rId2"/>
    <sheet name="FINANCIMIENTO" sheetId="3" r:id="rId3"/>
    <sheet name="FLUJO DE CAJA" sheetId="5" r:id="rId4"/>
    <sheet name="EJEMPLO FLUJO DE CAJA" sheetId="4" r:id="rId5"/>
    <sheet name="Hoja1" sheetId="6" r:id="rId6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5" l="1"/>
  <c r="C15" i="5"/>
  <c r="C25" i="5"/>
  <c r="E10" i="3"/>
  <c r="E9" i="3"/>
  <c r="C11" i="3"/>
  <c r="B13" i="3"/>
  <c r="D11" i="3"/>
  <c r="E11" i="3"/>
  <c r="E5" i="3"/>
  <c r="C5" i="3"/>
  <c r="D5" i="3"/>
  <c r="B14" i="3"/>
  <c r="C4" i="4"/>
  <c r="C3" i="4"/>
  <c r="C5" i="5"/>
  <c r="C4" i="5"/>
  <c r="D30" i="5"/>
  <c r="E30" i="5"/>
  <c r="F30" i="5"/>
  <c r="G30" i="5"/>
  <c r="D29" i="5"/>
  <c r="E29" i="5"/>
  <c r="F29" i="5"/>
  <c r="G29" i="5"/>
  <c r="D28" i="5"/>
  <c r="E28" i="5"/>
  <c r="F28" i="5"/>
  <c r="G28" i="5"/>
  <c r="D27" i="5"/>
  <c r="E27" i="5"/>
  <c r="F27" i="5"/>
  <c r="G27" i="5"/>
  <c r="D26" i="5"/>
  <c r="E26" i="5"/>
  <c r="D25" i="5"/>
  <c r="G17" i="5"/>
  <c r="F17" i="5"/>
  <c r="E17" i="5"/>
  <c r="D17" i="5"/>
  <c r="D15" i="5"/>
  <c r="G5" i="5"/>
  <c r="G4" i="5"/>
  <c r="F5" i="5"/>
  <c r="E5" i="5"/>
  <c r="E4" i="5"/>
  <c r="D5" i="5"/>
  <c r="F4" i="5"/>
  <c r="D4" i="5"/>
  <c r="C16" i="4"/>
  <c r="C21" i="4"/>
  <c r="D16" i="4"/>
  <c r="E16" i="4"/>
  <c r="F16" i="4"/>
  <c r="G16" i="4"/>
  <c r="D26" i="4"/>
  <c r="E26" i="4"/>
  <c r="F26" i="4"/>
  <c r="G26" i="4"/>
  <c r="D25" i="4"/>
  <c r="E25" i="4"/>
  <c r="F25" i="4"/>
  <c r="G25" i="4"/>
  <c r="D24" i="4"/>
  <c r="E24" i="4"/>
  <c r="F24" i="4"/>
  <c r="G24" i="4"/>
  <c r="D23" i="4"/>
  <c r="E23" i="4"/>
  <c r="F23" i="4"/>
  <c r="G23" i="4"/>
  <c r="D22" i="4"/>
  <c r="E22" i="4"/>
  <c r="G4" i="4"/>
  <c r="G3" i="4"/>
  <c r="F4" i="4"/>
  <c r="F3" i="4"/>
  <c r="E4" i="4"/>
  <c r="E3" i="4"/>
  <c r="D4" i="4"/>
  <c r="D3" i="4"/>
  <c r="C35" i="5"/>
  <c r="C36" i="5"/>
  <c r="B15" i="3"/>
  <c r="D35" i="5"/>
  <c r="D36" i="5"/>
  <c r="E25" i="5"/>
  <c r="E15" i="5"/>
  <c r="E35" i="5"/>
  <c r="F26" i="5"/>
  <c r="D21" i="4"/>
  <c r="D14" i="4"/>
  <c r="D29" i="4"/>
  <c r="E21" i="4"/>
  <c r="F22" i="4"/>
  <c r="G22" i="4"/>
  <c r="E14" i="4"/>
  <c r="C14" i="4"/>
  <c r="C29" i="4"/>
  <c r="E29" i="4"/>
  <c r="G21" i="4"/>
  <c r="G14" i="4"/>
  <c r="G29" i="4"/>
  <c r="E36" i="5"/>
  <c r="G26" i="5"/>
  <c r="G25" i="5"/>
  <c r="G15" i="5"/>
  <c r="G35" i="5"/>
  <c r="F25" i="5"/>
  <c r="F15" i="5"/>
  <c r="F35" i="5"/>
  <c r="F36" i="5"/>
  <c r="C30" i="4"/>
  <c r="D30" i="4"/>
  <c r="E30" i="4"/>
  <c r="F21" i="4"/>
  <c r="F14" i="4"/>
  <c r="F29" i="4"/>
  <c r="G36" i="5"/>
  <c r="F30" i="4"/>
  <c r="G30" i="4"/>
</calcChain>
</file>

<file path=xl/comments1.xml><?xml version="1.0" encoding="utf-8"?>
<comments xmlns="http://schemas.openxmlformats.org/spreadsheetml/2006/main">
  <authors>
    <author>DANIEL SOLIS ALVAREZ</author>
  </authors>
  <commentList>
    <comment ref="A13" authorId="0" shapeId="0">
      <text>
        <r>
          <rPr>
            <b/>
            <sz val="9"/>
            <color indexed="81"/>
            <rFont val="Tahoma"/>
            <family val="2"/>
          </rPr>
          <t>NO PUEDE SER SUPERIOR A 3.5 MILLONES NETOS</t>
        </r>
      </text>
    </comment>
    <comment ref="A14" authorId="0" shapeId="0">
      <text>
        <r>
          <rPr>
            <b/>
            <sz val="9"/>
            <color indexed="81"/>
            <rFont val="Tahoma"/>
            <family val="2"/>
          </rPr>
          <t xml:space="preserve">DEBE SER COMO MINIMO DEL 10% DEL FINANCIAMIENTO SOLICITADO.
</t>
        </r>
      </text>
    </comment>
  </commentList>
</comments>
</file>

<file path=xl/sharedStrings.xml><?xml version="1.0" encoding="utf-8"?>
<sst xmlns="http://schemas.openxmlformats.org/spreadsheetml/2006/main" count="137" uniqueCount="105">
  <si>
    <t>PERSONA NATURAL</t>
  </si>
  <si>
    <t>PERSONA JURIDICA</t>
  </si>
  <si>
    <t>REPRESENTANTE LEGAL</t>
  </si>
  <si>
    <t>RUT:</t>
  </si>
  <si>
    <t>FECHA DE NACIMIENTO</t>
  </si>
  <si>
    <t>DOMICILIO</t>
  </si>
  <si>
    <t>COMUNA</t>
  </si>
  <si>
    <t>TELEFONO</t>
  </si>
  <si>
    <t>FIRMA</t>
  </si>
  <si>
    <t>NOMBRE DEL PROYECTO :</t>
  </si>
  <si>
    <t>N° AÑOS QUE OPERA EL NEGOCIO</t>
  </si>
  <si>
    <t>POSEE INICIACION DE ACTIVIDADES</t>
  </si>
  <si>
    <t>FECHA DE INICIO</t>
  </si>
  <si>
    <t>GIRO</t>
  </si>
  <si>
    <t>NO</t>
  </si>
  <si>
    <t>TIPO DE TRIBUTACION</t>
  </si>
  <si>
    <t>RENTA EFECTIVA</t>
  </si>
  <si>
    <t>RENTA PRESUNTA O SIN RENTA</t>
  </si>
  <si>
    <t>1. NOMBRE DEL EMPRENDIMIENTO.</t>
  </si>
  <si>
    <t>1.2 DESCRIBA EL OBJETIVO CENTRAL DE SU PROYECTO, LA OPORTUNIDAD DE MERCADO IDENTIFICADA Y LAS NECESIDADES QUE SU PROYECTO BUSCA SATISFACER.</t>
  </si>
  <si>
    <t>2. DESCRIBA A SUS PRINCIPALES COMPETIDORES, LOCALIZACIÓN, PRECIOS, TAMAÑO.</t>
  </si>
  <si>
    <t>3.1 INDIQUE LAS FORTALEZAS Y DEBILIDADES DE SUS PRODUCTOS O SERVICOS, FRENTE A SUS COMPETIDORES</t>
  </si>
  <si>
    <t>5. DESCRIBA EL PROCESO PRODUCTIVO QUE CONTEMPLARA SU NEGOCIO</t>
  </si>
  <si>
    <t>4. CLIENTES (DESCRIBA CUALES SERAN SUS PRINCIPALES CLIENTES. CANTIDAD, LOCALIZACIÓN, EDAD, SEXO, ESTILO DE VIDA, ETC)</t>
  </si>
  <si>
    <t>5.1 INDIQUE LAS PRINCIPALES MATERIAS PRIMAS NECESARIAS PARA IMPLEMENTAR SU NEGOCIO Y CUALES SERAN SUS PRINCIPALES PROVEDORES (INDIQUE LA LOCALIZACION DE LOS PROVEDORES)</t>
  </si>
  <si>
    <t>5.2 INDIQUE LOS CANALES DE DISTRIBUCIÓN Y VENTA DE SUS PRODUCTOS O SERVICIOS.</t>
  </si>
  <si>
    <t>LUGAR DE VENTA</t>
  </si>
  <si>
    <t>LOCAL ESTABLECIDO</t>
  </si>
  <si>
    <t>CASA O DOMICILIO PARTICULAR</t>
  </si>
  <si>
    <t>EVENTOS ESTACIONALES</t>
  </si>
  <si>
    <t xml:space="preserve">INTERNET </t>
  </si>
  <si>
    <t>OTROS</t>
  </si>
  <si>
    <t>6. INDIQUE EL LUGAR DE VENTAS (SELECCIONE DE LA LISTA DESPLEGABLE)</t>
  </si>
  <si>
    <t>6.1 RELACION JURIDICA (SELECCIONE DE LA LISTA DESPLEGABLE)</t>
  </si>
  <si>
    <t>RELACION JURIDICA</t>
  </si>
  <si>
    <t>PROPIETARIO</t>
  </si>
  <si>
    <t>ARRENDATARIO</t>
  </si>
  <si>
    <t>OTROS (INTERNET)</t>
  </si>
  <si>
    <r>
      <t xml:space="preserve">7. DESCRIBA LA HABILITACION DE INFRAESTRUCTURA MTS 2, CONSTRUCCION NUEVA, AMPLIACIÓN, REPARACIÓN, ADQUISICIÓN DE CABAÑA PREFABRICADA </t>
    </r>
    <r>
      <rPr>
        <b/>
        <sz val="11"/>
        <color theme="1"/>
        <rFont val="Calibri"/>
        <family val="2"/>
        <scheme val="minor"/>
      </rPr>
      <t>(SOLO SI CORRESPONDE)</t>
    </r>
  </si>
  <si>
    <t xml:space="preserve">8. DESCRIBA COMO SE IMAGINA SU NEOGOCIO DE AQUÍ A 5 AÑOS </t>
  </si>
  <si>
    <t>9. DESCRIBA LOS RESULTADOS QUE ESPERA LOGRAR CON LA IMPLEMENTACION DE SU NEGOCIO</t>
  </si>
  <si>
    <t>Ítem de Costo</t>
  </si>
  <si>
    <t>Valor mensual ($)</t>
  </si>
  <si>
    <t>Costos variables</t>
  </si>
  <si>
    <t>Costos fijos</t>
  </si>
  <si>
    <t>Sueldos y honorarios</t>
  </si>
  <si>
    <t>Consumos (teléfono, agua, luz, otros)</t>
  </si>
  <si>
    <t>Arriendos</t>
  </si>
  <si>
    <t>Otros costos fijos</t>
  </si>
  <si>
    <t>Acciónes de Gestión Empresarial (INGRESAR VALORES NETOS)</t>
  </si>
  <si>
    <t>ITEM</t>
  </si>
  <si>
    <t>Sub ITEM</t>
  </si>
  <si>
    <t>Aporte Empresarial</t>
  </si>
  <si>
    <t>Total Sub ÍTEM</t>
  </si>
  <si>
    <t>Detalle
(Se debe explicar detalladamente a que se quiere destinar cada monto)</t>
  </si>
  <si>
    <t>Capacitación</t>
  </si>
  <si>
    <t>Acciones de Marketing</t>
  </si>
  <si>
    <t>Promoción, publicidad y  difusión</t>
  </si>
  <si>
    <t>Total Acciones de Gestión Empresarial</t>
  </si>
  <si>
    <t>Total</t>
  </si>
  <si>
    <t>Detalle
(Se debe explicar detalladamente en consiste cada item)</t>
  </si>
  <si>
    <t>Financiamiento solicitado</t>
  </si>
  <si>
    <t>Inversiones (INGRESAR VALORES NETOS)</t>
  </si>
  <si>
    <t>Activos</t>
  </si>
  <si>
    <t>Activos Fijos</t>
  </si>
  <si>
    <t>Infraestructura</t>
  </si>
  <si>
    <t>Habilitación de Infraestructura</t>
  </si>
  <si>
    <t>Total Inversiones</t>
  </si>
  <si>
    <t>Ingresos de caja</t>
  </si>
  <si>
    <t xml:space="preserve">Año 1 </t>
  </si>
  <si>
    <t>Año 2</t>
  </si>
  <si>
    <t>Año 3</t>
  </si>
  <si>
    <t>Año 4</t>
  </si>
  <si>
    <t>Año 5</t>
  </si>
  <si>
    <t>Egresos de caja</t>
  </si>
  <si>
    <t xml:space="preserve">Flujo anual </t>
  </si>
  <si>
    <t>Flujo acomulado</t>
  </si>
  <si>
    <t>Ventas</t>
  </si>
  <si>
    <t xml:space="preserve">Cantidad </t>
  </si>
  <si>
    <t>Precio</t>
  </si>
  <si>
    <t>Aporte de capital</t>
  </si>
  <si>
    <t>Compras</t>
  </si>
  <si>
    <t>precio</t>
  </si>
  <si>
    <t>cantidad</t>
  </si>
  <si>
    <t>Fletes</t>
  </si>
  <si>
    <t xml:space="preserve">Costos fijos </t>
  </si>
  <si>
    <t>Arriendo</t>
  </si>
  <si>
    <t xml:space="preserve">Electricidad </t>
  </si>
  <si>
    <t xml:space="preserve">Internet </t>
  </si>
  <si>
    <t>Agua</t>
  </si>
  <si>
    <t>Teléfono</t>
  </si>
  <si>
    <t>EJEMPLO FLUJO DE CAJA ARRIENDO DE CABAÑA</t>
  </si>
  <si>
    <t>FLUJO DE CAJA (NOMBRE DEL PROYECTO)</t>
  </si>
  <si>
    <t>Solo como aporte empresarial</t>
  </si>
  <si>
    <t>FINANCIMIENTO SOLICITADO</t>
  </si>
  <si>
    <t>APORTE EMPRESARIAL</t>
  </si>
  <si>
    <t>TOTAL DEL PROYECTO</t>
  </si>
  <si>
    <t>Financimiento solicitado</t>
  </si>
  <si>
    <t>12. SEÑALE LOS COSTOS PROMEDIO MENSUALES EN LOS CUALES INCURRIRA SU PROYECTO.</t>
  </si>
  <si>
    <t>11. DESCRIBA LOS COSTOS EN QUE INCURRIRA SU PROYECTO.</t>
  </si>
  <si>
    <t>1.1 BREVE DESCRIPCION DEL EMPRENDIMIENTO.</t>
  </si>
  <si>
    <t xml:space="preserve">2.1 EXPLIQUE CÓMO LAS ACCIONES DE GESTION EMPRESARIAL E INVERSIONES QUE CONTEMPLA SU PROYECTO, AYUDARAN A CAPTAR LA OPORTUNIDAD DE MERCADO DESCRITA. </t>
  </si>
  <si>
    <t>3. PRODUCTO O SERVICIO (DESCRIBA LOS PRODUCTOS O SERVICIOS QUE ENTREGARA. INDIQUE DONDE LO COMERCIALIZARA)</t>
  </si>
  <si>
    <t xml:space="preserve">10. SEÑALE LOS PERMISOS QUE REQUIERE SU PROYECTO Y SEÑALE COMO LOS OBTENDRA (SANITARIOS, ADMINISTRATIVOS, OTROS) </t>
  </si>
  <si>
    <t>Inversión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</si>
</sst>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12" xfId="0" applyFont="1" applyBorder="1"/>
    <xf numFmtId="0" fontId="1" fillId="0" borderId="0" xfId="0" applyFont="1" applyAlignment="1">
      <alignment horizontal="right"/>
    </xf>
    <xf numFmtId="0" fontId="1" fillId="0" borderId="13" xfId="0" applyFont="1" applyBorder="1"/>
    <xf numFmtId="0" fontId="1" fillId="0" borderId="0" xfId="0" applyFont="1" applyBorder="1"/>
    <xf numFmtId="0" fontId="0" fillId="0" borderId="7" xfId="0" applyBorder="1"/>
    <xf numFmtId="0" fontId="0" fillId="7" borderId="11" xfId="0" applyFill="1" applyBorder="1" applyAlignment="1"/>
    <xf numFmtId="0" fontId="0" fillId="7" borderId="9" xfId="0" applyFill="1" applyBorder="1" applyAlignment="1"/>
    <xf numFmtId="0" fontId="0" fillId="0" borderId="0" xfId="0" applyBorder="1" applyAlignment="1"/>
    <xf numFmtId="0" fontId="0" fillId="0" borderId="14" xfId="0" applyBorder="1"/>
    <xf numFmtId="0" fontId="0" fillId="5" borderId="14" xfId="0" applyFill="1" applyBorder="1" applyAlignment="1">
      <alignment wrapText="1"/>
    </xf>
    <xf numFmtId="0" fontId="0" fillId="5" borderId="14" xfId="0" applyFill="1" applyBorder="1"/>
    <xf numFmtId="0" fontId="0" fillId="5" borderId="14" xfId="0" applyFill="1" applyBorder="1" applyAlignment="1">
      <alignment horizontal="center"/>
    </xf>
    <xf numFmtId="0" fontId="0" fillId="2" borderId="14" xfId="0" applyFill="1" applyBorder="1"/>
    <xf numFmtId="0" fontId="0" fillId="3" borderId="14" xfId="0" applyFill="1" applyBorder="1"/>
    <xf numFmtId="0" fontId="0" fillId="0" borderId="0" xfId="0" applyBorder="1"/>
    <xf numFmtId="3" fontId="0" fillId="0" borderId="14" xfId="0" applyNumberFormat="1" applyBorder="1"/>
    <xf numFmtId="0" fontId="0" fillId="0" borderId="14" xfId="0" applyBorder="1" applyAlignment="1">
      <alignment horizontal="right"/>
    </xf>
    <xf numFmtId="0" fontId="0" fillId="0" borderId="0" xfId="0" applyFont="1" applyBorder="1"/>
    <xf numFmtId="0" fontId="0" fillId="0" borderId="14" xfId="0" applyBorder="1" applyAlignment="1"/>
    <xf numFmtId="0" fontId="0" fillId="8" borderId="14" xfId="0" applyFont="1" applyFill="1" applyBorder="1"/>
    <xf numFmtId="3" fontId="0" fillId="2" borderId="14" xfId="0" applyNumberFormat="1" applyFill="1" applyBorder="1"/>
    <xf numFmtId="3" fontId="0" fillId="3" borderId="14" xfId="0" applyNumberFormat="1" applyFill="1" applyBorder="1"/>
    <xf numFmtId="0" fontId="0" fillId="4" borderId="14" xfId="0" applyFill="1" applyBorder="1"/>
    <xf numFmtId="3" fontId="0" fillId="4" borderId="14" xfId="0" applyNumberFormat="1" applyFill="1" applyBorder="1"/>
    <xf numFmtId="0" fontId="0" fillId="4" borderId="14" xfId="0" applyFill="1" applyBorder="1" applyAlignment="1">
      <alignment horizontal="right"/>
    </xf>
    <xf numFmtId="0" fontId="0" fillId="10" borderId="14" xfId="0" applyFill="1" applyBorder="1"/>
    <xf numFmtId="3" fontId="0" fillId="10" borderId="14" xfId="0" applyNumberFormat="1" applyFill="1" applyBorder="1"/>
    <xf numFmtId="0" fontId="0" fillId="9" borderId="14" xfId="0" applyFont="1" applyFill="1" applyBorder="1"/>
    <xf numFmtId="0" fontId="0" fillId="6" borderId="14" xfId="0" applyFill="1" applyBorder="1"/>
    <xf numFmtId="3" fontId="0" fillId="8" borderId="14" xfId="0" applyNumberFormat="1" applyFont="1" applyFill="1" applyBorder="1" applyProtection="1"/>
    <xf numFmtId="3" fontId="0" fillId="0" borderId="14" xfId="0" applyNumberFormat="1" applyBorder="1" applyProtection="1"/>
    <xf numFmtId="3" fontId="0" fillId="0" borderId="14" xfId="0" applyNumberFormat="1" applyBorder="1" applyProtection="1">
      <protection locked="0" hidden="1"/>
    </xf>
    <xf numFmtId="3" fontId="0" fillId="10" borderId="14" xfId="0" applyNumberFormat="1" applyFill="1" applyBorder="1" applyProtection="1">
      <protection locked="0" hidden="1"/>
    </xf>
    <xf numFmtId="0" fontId="0" fillId="0" borderId="0" xfId="0" applyProtection="1"/>
    <xf numFmtId="0" fontId="0" fillId="9" borderId="14" xfId="0" applyFont="1" applyFill="1" applyBorder="1" applyProtection="1"/>
    <xf numFmtId="0" fontId="0" fillId="0" borderId="14" xfId="0" applyBorder="1" applyProtection="1"/>
    <xf numFmtId="0" fontId="0" fillId="2" borderId="14" xfId="0" applyFill="1" applyBorder="1" applyProtection="1"/>
    <xf numFmtId="0" fontId="0" fillId="4" borderId="14" xfId="0" applyFill="1" applyBorder="1" applyProtection="1"/>
    <xf numFmtId="0" fontId="0" fillId="0" borderId="14" xfId="0" applyBorder="1" applyProtection="1">
      <protection locked="0" hidden="1"/>
    </xf>
    <xf numFmtId="0" fontId="0" fillId="3" borderId="14" xfId="0" applyFill="1" applyBorder="1" applyAlignment="1" applyProtection="1">
      <alignment vertical="center"/>
      <protection locked="0" hidden="1"/>
    </xf>
    <xf numFmtId="0" fontId="0" fillId="3" borderId="14" xfId="0" applyFill="1" applyBorder="1" applyAlignment="1" applyProtection="1">
      <alignment horizontal="center" vertical="center" wrapText="1"/>
      <protection locked="0" hidden="1"/>
    </xf>
    <xf numFmtId="0" fontId="0" fillId="0" borderId="14" xfId="0" applyBorder="1" applyAlignment="1" applyProtection="1">
      <alignment vertical="center"/>
      <protection locked="0" hidden="1"/>
    </xf>
    <xf numFmtId="0" fontId="0" fillId="0" borderId="14" xfId="0" applyBorder="1" applyAlignment="1" applyProtection="1">
      <alignment wrapText="1"/>
      <protection locked="0" hidden="1"/>
    </xf>
    <xf numFmtId="0" fontId="0" fillId="3" borderId="14" xfId="0" applyFill="1" applyBorder="1" applyProtection="1"/>
    <xf numFmtId="0" fontId="0" fillId="6" borderId="14" xfId="0" applyFill="1" applyBorder="1" applyProtection="1"/>
    <xf numFmtId="0" fontId="0" fillId="7" borderId="1" xfId="0" applyFill="1" applyBorder="1" applyAlignment="1"/>
    <xf numFmtId="0" fontId="0" fillId="7" borderId="2" xfId="0" applyFill="1" applyBorder="1" applyAlignment="1"/>
    <xf numFmtId="0" fontId="0" fillId="0" borderId="19" xfId="0" applyBorder="1" applyProtection="1"/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4" fontId="1" fillId="0" borderId="9" xfId="0" applyNumberFormat="1" applyFont="1" applyBorder="1" applyAlignment="1">
      <alignment horizontal="center"/>
    </xf>
    <xf numFmtId="0" fontId="0" fillId="0" borderId="4" xfId="0" applyBorder="1" applyAlignment="1" applyProtection="1">
      <alignment horizontal="center"/>
      <protection locked="0" hidden="1"/>
    </xf>
    <xf numFmtId="0" fontId="0" fillId="0" borderId="5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0" fillId="0" borderId="8" xfId="0" applyBorder="1" applyAlignment="1" applyProtection="1">
      <alignment horizontal="center"/>
      <protection locked="0" hidden="1"/>
    </xf>
    <xf numFmtId="0" fontId="0" fillId="7" borderId="1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0" borderId="15" xfId="0" applyBorder="1" applyAlignment="1" applyProtection="1">
      <alignment horizontal="center"/>
    </xf>
    <xf numFmtId="0" fontId="0" fillId="0" borderId="16" xfId="0" applyBorder="1" applyAlignment="1" applyProtection="1">
      <alignment horizontal="center"/>
    </xf>
    <xf numFmtId="0" fontId="0" fillId="0" borderId="1" xfId="0" applyBorder="1" applyAlignment="1" applyProtection="1">
      <alignment horizontal="center"/>
      <protection locked="0" hidden="1"/>
    </xf>
    <xf numFmtId="0" fontId="0" fillId="0" borderId="3" xfId="0" applyBorder="1" applyAlignment="1" applyProtection="1">
      <alignment horizontal="center"/>
      <protection locked="0" hidden="1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0" fillId="0" borderId="15" xfId="0" applyBorder="1" applyAlignment="1" applyProtection="1">
      <alignment horizontal="center" vertical="top" wrapText="1"/>
    </xf>
    <xf numFmtId="0" fontId="0" fillId="0" borderId="16" xfId="0" applyBorder="1" applyAlignment="1" applyProtection="1">
      <alignment horizontal="center" vertical="top" wrapText="1"/>
    </xf>
    <xf numFmtId="49" fontId="0" fillId="0" borderId="9" xfId="0" applyNumberFormat="1" applyBorder="1" applyAlignment="1" applyProtection="1">
      <alignment horizontal="center" wrapText="1"/>
    </xf>
    <xf numFmtId="49" fontId="0" fillId="0" borderId="10" xfId="0" applyNumberFormat="1" applyBorder="1" applyAlignment="1" applyProtection="1">
      <alignment horizontal="center" wrapText="1"/>
    </xf>
    <xf numFmtId="0" fontId="0" fillId="7" borderId="9" xfId="0" applyFill="1" applyBorder="1" applyAlignment="1">
      <alignment horizontal="center"/>
    </xf>
    <xf numFmtId="0" fontId="0" fillId="0" borderId="9" xfId="0" applyBorder="1" applyAlignment="1" applyProtection="1">
      <alignment horizontal="center" wrapText="1"/>
    </xf>
    <xf numFmtId="0" fontId="0" fillId="0" borderId="10" xfId="0" applyBorder="1" applyAlignment="1" applyProtection="1">
      <alignment horizontal="center" wrapText="1"/>
    </xf>
    <xf numFmtId="0" fontId="0" fillId="0" borderId="9" xfId="0" applyBorder="1" applyAlignment="1" applyProtection="1">
      <alignment horizontal="center"/>
      <protection locked="0" hidden="1"/>
    </xf>
    <xf numFmtId="0" fontId="0" fillId="0" borderId="10" xfId="0" applyBorder="1" applyAlignment="1" applyProtection="1">
      <alignment horizontal="center"/>
      <protection locked="0" hidden="1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4" xfId="0" applyBorder="1" applyAlignment="1" applyProtection="1">
      <alignment horizontal="left"/>
      <protection locked="0" hidden="1"/>
    </xf>
    <xf numFmtId="0" fontId="0" fillId="3" borderId="17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10" borderId="14" xfId="0" applyFill="1" applyBorder="1" applyProtection="1">
      <protection locked="0"/>
    </xf>
    <xf numFmtId="0" fontId="0" fillId="0" borderId="14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G29"/>
  <sheetViews>
    <sheetView topLeftCell="A4" workbookViewId="0">
      <selection activeCell="E27" sqref="E27:G29"/>
    </sheetView>
  </sheetViews>
  <sheetFormatPr baseColWidth="10" defaultRowHeight="15" x14ac:dyDescent="0.25"/>
  <cols>
    <col min="3" max="3" width="24.85546875" customWidth="1"/>
    <col min="4" max="4" width="20.85546875" customWidth="1"/>
    <col min="6" max="6" width="25.140625" customWidth="1"/>
  </cols>
  <sheetData>
    <row r="1" spans="1:7" ht="15.75" thickBot="1" x14ac:dyDescent="0.3">
      <c r="D1" s="1"/>
      <c r="E1" s="1"/>
      <c r="F1" s="1"/>
    </row>
    <row r="2" spans="1:7" ht="15.75" thickBot="1" x14ac:dyDescent="0.3">
      <c r="A2" s="2" t="s">
        <v>9</v>
      </c>
      <c r="B2" s="2"/>
      <c r="C2" s="54"/>
      <c r="D2" s="55"/>
      <c r="E2" s="55"/>
      <c r="F2" s="55"/>
      <c r="G2" s="56"/>
    </row>
    <row r="3" spans="1:7" ht="15.75" thickBot="1" x14ac:dyDescent="0.3">
      <c r="A3" s="3"/>
      <c r="B3" s="3"/>
      <c r="C3" s="3"/>
      <c r="D3" s="3"/>
      <c r="E3" s="3"/>
      <c r="F3" s="3"/>
      <c r="G3" s="3"/>
    </row>
    <row r="4" spans="1:7" ht="15.75" thickBot="1" x14ac:dyDescent="0.3">
      <c r="A4" s="1" t="s">
        <v>0</v>
      </c>
      <c r="B4" s="1"/>
      <c r="C4" s="1"/>
      <c r="D4" s="6"/>
      <c r="E4" s="4"/>
      <c r="F4" s="4"/>
      <c r="G4" s="4"/>
    </row>
    <row r="5" spans="1:7" ht="15.75" thickBot="1" x14ac:dyDescent="0.3">
      <c r="A5" s="1" t="s">
        <v>1</v>
      </c>
      <c r="B5" s="1"/>
      <c r="C5" s="1"/>
      <c r="D5" s="8"/>
      <c r="E5" s="4"/>
      <c r="F5" s="4"/>
      <c r="G5" s="4"/>
    </row>
    <row r="6" spans="1:7" ht="15.75" thickBot="1" x14ac:dyDescent="0.3">
      <c r="A6" s="1"/>
      <c r="B6" s="1"/>
      <c r="C6" s="1"/>
      <c r="D6" s="9"/>
      <c r="E6" s="4"/>
      <c r="F6" s="4"/>
      <c r="G6" s="4"/>
    </row>
    <row r="7" spans="1:7" ht="15.75" thickBot="1" x14ac:dyDescent="0.3">
      <c r="A7" s="2" t="s">
        <v>10</v>
      </c>
      <c r="B7" s="2"/>
      <c r="C7" s="2"/>
      <c r="D7" s="6"/>
      <c r="E7" s="2"/>
      <c r="F7" s="2"/>
      <c r="G7" s="2"/>
    </row>
    <row r="8" spans="1:7" ht="15.75" thickBot="1" x14ac:dyDescent="0.3">
      <c r="A8" s="2"/>
      <c r="B8" s="2"/>
      <c r="C8" s="2"/>
      <c r="D8" s="2"/>
      <c r="E8" s="2"/>
      <c r="F8" s="2"/>
      <c r="G8" s="2"/>
    </row>
    <row r="9" spans="1:7" ht="15.75" thickBot="1" x14ac:dyDescent="0.3">
      <c r="A9" s="2" t="s">
        <v>11</v>
      </c>
      <c r="B9" s="2"/>
      <c r="C9" s="2"/>
      <c r="D9" s="2" t="s">
        <v>12</v>
      </c>
      <c r="E9" s="2"/>
      <c r="F9" s="54"/>
      <c r="G9" s="56"/>
    </row>
    <row r="10" spans="1:7" ht="15.75" thickBot="1" x14ac:dyDescent="0.3">
      <c r="A10" s="2"/>
      <c r="B10" s="2"/>
      <c r="C10" s="2"/>
      <c r="D10" s="2" t="s">
        <v>13</v>
      </c>
      <c r="E10" s="2"/>
      <c r="F10" s="54"/>
      <c r="G10" s="56"/>
    </row>
    <row r="11" spans="1:7" ht="15.75" thickBot="1" x14ac:dyDescent="0.3">
      <c r="A11" s="2"/>
      <c r="B11" s="2"/>
      <c r="C11" s="2"/>
      <c r="D11" s="2" t="s">
        <v>14</v>
      </c>
      <c r="E11" s="2"/>
      <c r="F11" s="54"/>
      <c r="G11" s="56"/>
    </row>
    <row r="12" spans="1:7" ht="15.75" thickBot="1" x14ac:dyDescent="0.3">
      <c r="A12" s="2"/>
      <c r="B12" s="2"/>
      <c r="C12" s="2"/>
      <c r="D12" s="2"/>
      <c r="E12" s="2"/>
      <c r="F12" s="9"/>
      <c r="G12" s="2"/>
    </row>
    <row r="13" spans="1:7" ht="15.75" thickBot="1" x14ac:dyDescent="0.3">
      <c r="A13" s="2" t="s">
        <v>15</v>
      </c>
      <c r="B13" s="2"/>
      <c r="C13" s="2" t="s">
        <v>16</v>
      </c>
      <c r="D13" s="2"/>
      <c r="E13" s="2"/>
      <c r="F13" s="54"/>
      <c r="G13" s="56"/>
    </row>
    <row r="14" spans="1:7" ht="15.75" thickBot="1" x14ac:dyDescent="0.3">
      <c r="A14" s="2"/>
      <c r="B14" s="2"/>
      <c r="C14" s="2" t="s">
        <v>17</v>
      </c>
      <c r="D14" s="2"/>
      <c r="E14" s="2"/>
      <c r="F14" s="54"/>
      <c r="G14" s="56"/>
    </row>
    <row r="15" spans="1:7" ht="15.75" thickBot="1" x14ac:dyDescent="0.3">
      <c r="F15" s="10"/>
    </row>
    <row r="16" spans="1:7" ht="15.75" thickBot="1" x14ac:dyDescent="0.3">
      <c r="A16" s="2" t="s">
        <v>2</v>
      </c>
      <c r="B16" s="2"/>
      <c r="C16" s="5"/>
      <c r="D16" s="54"/>
      <c r="E16" s="55"/>
      <c r="F16" s="55"/>
      <c r="G16" s="56"/>
    </row>
    <row r="17" spans="1:7" ht="15.75" thickBot="1" x14ac:dyDescent="0.3">
      <c r="A17" s="2"/>
      <c r="B17" s="2"/>
      <c r="C17" s="2"/>
      <c r="D17" s="2"/>
      <c r="E17" s="2"/>
      <c r="F17" s="2"/>
      <c r="G17" s="2"/>
    </row>
    <row r="18" spans="1:7" ht="15.75" thickBot="1" x14ac:dyDescent="0.3">
      <c r="A18" s="2" t="s">
        <v>3</v>
      </c>
      <c r="B18" s="2"/>
      <c r="C18" s="66"/>
      <c r="D18" s="56"/>
      <c r="E18" s="2"/>
      <c r="F18" s="2"/>
      <c r="G18" s="2"/>
    </row>
    <row r="19" spans="1:7" ht="15.75" thickBot="1" x14ac:dyDescent="0.3">
      <c r="A19" s="2"/>
      <c r="B19" s="2"/>
      <c r="C19" s="2"/>
      <c r="D19" s="2"/>
      <c r="E19" s="2"/>
      <c r="F19" s="2"/>
      <c r="G19" s="2"/>
    </row>
    <row r="20" spans="1:7" ht="15.75" thickBot="1" x14ac:dyDescent="0.3">
      <c r="A20" s="2" t="s">
        <v>4</v>
      </c>
      <c r="B20" s="2"/>
      <c r="C20" s="67"/>
      <c r="D20" s="56"/>
      <c r="E20" s="2"/>
      <c r="F20" s="2"/>
      <c r="G20" s="2"/>
    </row>
    <row r="21" spans="1:7" ht="15.75" thickBot="1" x14ac:dyDescent="0.3">
      <c r="A21" s="2"/>
      <c r="B21" s="2"/>
      <c r="C21" s="2"/>
      <c r="D21" s="2"/>
      <c r="E21" s="2"/>
      <c r="F21" s="2"/>
      <c r="G21" s="2"/>
    </row>
    <row r="22" spans="1:7" ht="15.75" thickBot="1" x14ac:dyDescent="0.3">
      <c r="A22" s="2" t="s">
        <v>5</v>
      </c>
      <c r="B22" s="2"/>
      <c r="C22" s="54"/>
      <c r="D22" s="55"/>
      <c r="E22" s="55"/>
      <c r="F22" s="55"/>
      <c r="G22" s="56"/>
    </row>
    <row r="23" spans="1:7" ht="15.75" thickBot="1" x14ac:dyDescent="0.3">
      <c r="A23" s="2"/>
      <c r="B23" s="2"/>
      <c r="C23" s="2"/>
      <c r="D23" s="2"/>
      <c r="E23" s="2"/>
      <c r="F23" s="2"/>
      <c r="G23" s="2"/>
    </row>
    <row r="24" spans="1:7" ht="15.75" thickBot="1" x14ac:dyDescent="0.3">
      <c r="A24" s="2" t="s">
        <v>6</v>
      </c>
      <c r="B24" s="2"/>
      <c r="C24" s="54"/>
      <c r="D24" s="56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ht="15.75" thickBot="1" x14ac:dyDescent="0.3">
      <c r="A26" s="2"/>
      <c r="B26" s="2"/>
      <c r="C26" s="2"/>
      <c r="D26" s="2"/>
      <c r="E26" s="2"/>
      <c r="F26" s="2"/>
      <c r="G26" s="2"/>
    </row>
    <row r="27" spans="1:7" ht="15.75" thickBot="1" x14ac:dyDescent="0.3">
      <c r="A27" s="2" t="s">
        <v>7</v>
      </c>
      <c r="B27" s="2"/>
      <c r="C27" s="6"/>
      <c r="D27" s="2"/>
      <c r="E27" s="57"/>
      <c r="F27" s="58"/>
      <c r="G27" s="59"/>
    </row>
    <row r="28" spans="1:7" x14ac:dyDescent="0.25">
      <c r="A28" s="2"/>
      <c r="B28" s="2"/>
      <c r="C28" s="2"/>
      <c r="D28" s="2"/>
      <c r="E28" s="60"/>
      <c r="F28" s="61"/>
      <c r="G28" s="62"/>
    </row>
    <row r="29" spans="1:7" ht="15.75" thickBot="1" x14ac:dyDescent="0.3">
      <c r="A29" s="2"/>
      <c r="B29" s="2"/>
      <c r="C29" s="2"/>
      <c r="D29" s="7" t="s">
        <v>8</v>
      </c>
      <c r="E29" s="63"/>
      <c r="F29" s="64"/>
      <c r="G29" s="65"/>
    </row>
  </sheetData>
  <mergeCells count="12">
    <mergeCell ref="E27:G29"/>
    <mergeCell ref="D16:G16"/>
    <mergeCell ref="F14:G14"/>
    <mergeCell ref="C18:D18"/>
    <mergeCell ref="C20:D20"/>
    <mergeCell ref="C22:G22"/>
    <mergeCell ref="C24:D24"/>
    <mergeCell ref="C2:G2"/>
    <mergeCell ref="F10:G10"/>
    <mergeCell ref="F9:G9"/>
    <mergeCell ref="F11:G11"/>
    <mergeCell ref="F13:G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D193"/>
  <sheetViews>
    <sheetView topLeftCell="A176" workbookViewId="0">
      <selection activeCell="B193" sqref="B193"/>
    </sheetView>
  </sheetViews>
  <sheetFormatPr baseColWidth="10" defaultRowHeight="15" x14ac:dyDescent="0.25"/>
  <cols>
    <col min="1" max="1" width="75.7109375" customWidth="1"/>
    <col min="2" max="2" width="70.5703125" customWidth="1"/>
    <col min="4" max="4" width="30.140625" hidden="1" customWidth="1"/>
  </cols>
  <sheetData>
    <row r="1" spans="1:2" ht="15.75" thickBot="1" x14ac:dyDescent="0.3">
      <c r="A1" s="78" t="s">
        <v>18</v>
      </c>
      <c r="B1" s="79"/>
    </row>
    <row r="2" spans="1:2" x14ac:dyDescent="0.25">
      <c r="A2" s="76"/>
      <c r="B2" s="77"/>
    </row>
    <row r="3" spans="1:2" ht="15.75" thickBot="1" x14ac:dyDescent="0.3">
      <c r="A3" s="70"/>
      <c r="B3" s="71"/>
    </row>
    <row r="4" spans="1:2" ht="15.75" thickBot="1" x14ac:dyDescent="0.3">
      <c r="A4" s="72"/>
      <c r="B4" s="72"/>
    </row>
    <row r="5" spans="1:2" ht="15.75" thickBot="1" x14ac:dyDescent="0.3">
      <c r="A5" s="78" t="s">
        <v>100</v>
      </c>
      <c r="B5" s="79"/>
    </row>
    <row r="6" spans="1:2" x14ac:dyDescent="0.25">
      <c r="A6" s="76"/>
      <c r="B6" s="77"/>
    </row>
    <row r="7" spans="1:2" x14ac:dyDescent="0.25">
      <c r="A7" s="68"/>
      <c r="B7" s="69"/>
    </row>
    <row r="8" spans="1:2" x14ac:dyDescent="0.25">
      <c r="A8" s="68"/>
      <c r="B8" s="69"/>
    </row>
    <row r="9" spans="1:2" x14ac:dyDescent="0.25">
      <c r="A9" s="68"/>
      <c r="B9" s="69"/>
    </row>
    <row r="10" spans="1:2" x14ac:dyDescent="0.25">
      <c r="A10" s="68"/>
      <c r="B10" s="69"/>
    </row>
    <row r="11" spans="1:2" ht="15.75" thickBot="1" x14ac:dyDescent="0.3">
      <c r="A11" s="70"/>
      <c r="B11" s="71"/>
    </row>
    <row r="12" spans="1:2" ht="15.75" thickBot="1" x14ac:dyDescent="0.3">
      <c r="A12" s="51"/>
      <c r="B12" s="52"/>
    </row>
    <row r="13" spans="1:2" ht="15" customHeight="1" thickBot="1" x14ac:dyDescent="0.3">
      <c r="A13" s="80" t="s">
        <v>19</v>
      </c>
      <c r="B13" s="81"/>
    </row>
    <row r="14" spans="1:2" x14ac:dyDescent="0.25">
      <c r="A14" s="68"/>
      <c r="B14" s="69"/>
    </row>
    <row r="15" spans="1:2" x14ac:dyDescent="0.25">
      <c r="A15" s="68"/>
      <c r="B15" s="69"/>
    </row>
    <row r="16" spans="1:2" x14ac:dyDescent="0.25">
      <c r="A16" s="68"/>
      <c r="B16" s="69"/>
    </row>
    <row r="17" spans="1:2" x14ac:dyDescent="0.25">
      <c r="A17" s="68"/>
      <c r="B17" s="69"/>
    </row>
    <row r="18" spans="1:2" x14ac:dyDescent="0.25">
      <c r="A18" s="68"/>
      <c r="B18" s="69"/>
    </row>
    <row r="19" spans="1:2" x14ac:dyDescent="0.25">
      <c r="A19" s="68"/>
      <c r="B19" s="69"/>
    </row>
    <row r="20" spans="1:2" x14ac:dyDescent="0.25">
      <c r="A20" s="68"/>
      <c r="B20" s="69"/>
    </row>
    <row r="21" spans="1:2" x14ac:dyDescent="0.25">
      <c r="A21" s="68"/>
      <c r="B21" s="69"/>
    </row>
    <row r="22" spans="1:2" x14ac:dyDescent="0.25">
      <c r="A22" s="68"/>
      <c r="B22" s="69"/>
    </row>
    <row r="23" spans="1:2" ht="15.75" thickBot="1" x14ac:dyDescent="0.3">
      <c r="A23" s="70"/>
      <c r="B23" s="71"/>
    </row>
    <row r="24" spans="1:2" ht="15.75" thickBot="1" x14ac:dyDescent="0.3">
      <c r="A24" s="73"/>
      <c r="B24" s="73"/>
    </row>
    <row r="25" spans="1:2" ht="15.75" thickBot="1" x14ac:dyDescent="0.3">
      <c r="A25" s="78" t="s">
        <v>20</v>
      </c>
      <c r="B25" s="79"/>
    </row>
    <row r="26" spans="1:2" x14ac:dyDescent="0.25">
      <c r="A26" s="76"/>
      <c r="B26" s="77"/>
    </row>
    <row r="27" spans="1:2" x14ac:dyDescent="0.25">
      <c r="A27" s="68"/>
      <c r="B27" s="69"/>
    </row>
    <row r="28" spans="1:2" x14ac:dyDescent="0.25">
      <c r="A28" s="68"/>
      <c r="B28" s="69"/>
    </row>
    <row r="29" spans="1:2" x14ac:dyDescent="0.25">
      <c r="A29" s="68"/>
      <c r="B29" s="69"/>
    </row>
    <row r="30" spans="1:2" x14ac:dyDescent="0.25">
      <c r="A30" s="68"/>
      <c r="B30" s="69"/>
    </row>
    <row r="31" spans="1:2" x14ac:dyDescent="0.25">
      <c r="A31" s="68"/>
      <c r="B31" s="69"/>
    </row>
    <row r="32" spans="1:2" x14ac:dyDescent="0.25">
      <c r="A32" s="68"/>
      <c r="B32" s="69"/>
    </row>
    <row r="33" spans="1:2" x14ac:dyDescent="0.25">
      <c r="A33" s="68"/>
      <c r="B33" s="69"/>
    </row>
    <row r="34" spans="1:2" x14ac:dyDescent="0.25">
      <c r="A34" s="68"/>
      <c r="B34" s="69"/>
    </row>
    <row r="35" spans="1:2" ht="15.75" thickBot="1" x14ac:dyDescent="0.3">
      <c r="A35" s="70"/>
      <c r="B35" s="71"/>
    </row>
    <row r="36" spans="1:2" ht="15.75" thickBot="1" x14ac:dyDescent="0.3">
      <c r="A36" s="73"/>
      <c r="B36" s="73"/>
    </row>
    <row r="37" spans="1:2" ht="15.75" thickBot="1" x14ac:dyDescent="0.3">
      <c r="A37" s="82" t="s">
        <v>101</v>
      </c>
      <c r="B37" s="83"/>
    </row>
    <row r="38" spans="1:2" x14ac:dyDescent="0.25">
      <c r="A38" s="76"/>
      <c r="B38" s="77"/>
    </row>
    <row r="39" spans="1:2" x14ac:dyDescent="0.25">
      <c r="A39" s="68"/>
      <c r="B39" s="69"/>
    </row>
    <row r="40" spans="1:2" x14ac:dyDescent="0.25">
      <c r="A40" s="68"/>
      <c r="B40" s="69"/>
    </row>
    <row r="41" spans="1:2" x14ac:dyDescent="0.25">
      <c r="A41" s="68"/>
      <c r="B41" s="69"/>
    </row>
    <row r="42" spans="1:2" x14ac:dyDescent="0.25">
      <c r="A42" s="68"/>
      <c r="B42" s="69"/>
    </row>
    <row r="43" spans="1:2" x14ac:dyDescent="0.25">
      <c r="A43" s="68"/>
      <c r="B43" s="69"/>
    </row>
    <row r="44" spans="1:2" x14ac:dyDescent="0.25">
      <c r="A44" s="68"/>
      <c r="B44" s="69"/>
    </row>
    <row r="45" spans="1:2" x14ac:dyDescent="0.25">
      <c r="A45" s="68"/>
      <c r="B45" s="69"/>
    </row>
    <row r="46" spans="1:2" x14ac:dyDescent="0.25">
      <c r="A46" s="68"/>
      <c r="B46" s="69"/>
    </row>
    <row r="47" spans="1:2" ht="15.75" thickBot="1" x14ac:dyDescent="0.3">
      <c r="A47" s="70"/>
      <c r="B47" s="71"/>
    </row>
    <row r="48" spans="1:2" ht="15.75" thickBot="1" x14ac:dyDescent="0.3">
      <c r="A48" s="73"/>
      <c r="B48" s="73"/>
    </row>
    <row r="49" spans="1:2" ht="15.75" thickBot="1" x14ac:dyDescent="0.3">
      <c r="A49" s="78" t="s">
        <v>102</v>
      </c>
      <c r="B49" s="79"/>
    </row>
    <row r="50" spans="1:2" x14ac:dyDescent="0.25">
      <c r="A50" s="76"/>
      <c r="B50" s="77"/>
    </row>
    <row r="51" spans="1:2" x14ac:dyDescent="0.25">
      <c r="A51" s="68"/>
      <c r="B51" s="69"/>
    </row>
    <row r="52" spans="1:2" x14ac:dyDescent="0.25">
      <c r="A52" s="68"/>
      <c r="B52" s="69"/>
    </row>
    <row r="53" spans="1:2" x14ac:dyDescent="0.25">
      <c r="A53" s="68"/>
      <c r="B53" s="69"/>
    </row>
    <row r="54" spans="1:2" x14ac:dyDescent="0.25">
      <c r="A54" s="68"/>
      <c r="B54" s="69"/>
    </row>
    <row r="55" spans="1:2" x14ac:dyDescent="0.25">
      <c r="A55" s="68"/>
      <c r="B55" s="69"/>
    </row>
    <row r="56" spans="1:2" x14ac:dyDescent="0.25">
      <c r="A56" s="68"/>
      <c r="B56" s="69"/>
    </row>
    <row r="57" spans="1:2" x14ac:dyDescent="0.25">
      <c r="A57" s="68"/>
      <c r="B57" s="69"/>
    </row>
    <row r="58" spans="1:2" x14ac:dyDescent="0.25">
      <c r="A58" s="68"/>
      <c r="B58" s="69"/>
    </row>
    <row r="59" spans="1:2" ht="15.75" thickBot="1" x14ac:dyDescent="0.3">
      <c r="A59" s="70"/>
      <c r="B59" s="71"/>
    </row>
    <row r="60" spans="1:2" ht="15.75" thickBot="1" x14ac:dyDescent="0.3">
      <c r="A60" s="73"/>
      <c r="B60" s="73"/>
    </row>
    <row r="61" spans="1:2" ht="15.75" thickBot="1" x14ac:dyDescent="0.3">
      <c r="A61" s="74" t="s">
        <v>21</v>
      </c>
      <c r="B61" s="75"/>
    </row>
    <row r="62" spans="1:2" x14ac:dyDescent="0.25">
      <c r="A62" s="76"/>
      <c r="B62" s="77"/>
    </row>
    <row r="63" spans="1:2" x14ac:dyDescent="0.25">
      <c r="A63" s="68"/>
      <c r="B63" s="69"/>
    </row>
    <row r="64" spans="1:2" x14ac:dyDescent="0.25">
      <c r="A64" s="68"/>
      <c r="B64" s="69"/>
    </row>
    <row r="65" spans="1:2" x14ac:dyDescent="0.25">
      <c r="A65" s="68"/>
      <c r="B65" s="69"/>
    </row>
    <row r="66" spans="1:2" x14ac:dyDescent="0.25">
      <c r="A66" s="68"/>
      <c r="B66" s="69"/>
    </row>
    <row r="67" spans="1:2" x14ac:dyDescent="0.25">
      <c r="A67" s="68"/>
      <c r="B67" s="69"/>
    </row>
    <row r="68" spans="1:2" x14ac:dyDescent="0.25">
      <c r="A68" s="68"/>
      <c r="B68" s="69"/>
    </row>
    <row r="69" spans="1:2" x14ac:dyDescent="0.25">
      <c r="A69" s="68"/>
      <c r="B69" s="69"/>
    </row>
    <row r="70" spans="1:2" x14ac:dyDescent="0.25">
      <c r="A70" s="68"/>
      <c r="B70" s="69"/>
    </row>
    <row r="71" spans="1:2" ht="15.75" thickBot="1" x14ac:dyDescent="0.3">
      <c r="A71" s="70"/>
      <c r="B71" s="71"/>
    </row>
    <row r="72" spans="1:2" ht="15.75" thickBot="1" x14ac:dyDescent="0.3">
      <c r="A72" s="73"/>
      <c r="B72" s="73"/>
    </row>
    <row r="73" spans="1:2" ht="15.75" thickBot="1" x14ac:dyDescent="0.3">
      <c r="A73" s="78" t="s">
        <v>23</v>
      </c>
      <c r="B73" s="79"/>
    </row>
    <row r="74" spans="1:2" x14ac:dyDescent="0.25">
      <c r="A74" s="76"/>
      <c r="B74" s="77"/>
    </row>
    <row r="75" spans="1:2" x14ac:dyDescent="0.25">
      <c r="A75" s="68"/>
      <c r="B75" s="69"/>
    </row>
    <row r="76" spans="1:2" x14ac:dyDescent="0.25">
      <c r="A76" s="68"/>
      <c r="B76" s="69"/>
    </row>
    <row r="77" spans="1:2" x14ac:dyDescent="0.25">
      <c r="A77" s="68"/>
      <c r="B77" s="69"/>
    </row>
    <row r="78" spans="1:2" x14ac:dyDescent="0.25">
      <c r="A78" s="68"/>
      <c r="B78" s="69"/>
    </row>
    <row r="79" spans="1:2" x14ac:dyDescent="0.25">
      <c r="A79" s="68"/>
      <c r="B79" s="69"/>
    </row>
    <row r="80" spans="1:2" x14ac:dyDescent="0.25">
      <c r="A80" s="68"/>
      <c r="B80" s="69"/>
    </row>
    <row r="81" spans="1:2" x14ac:dyDescent="0.25">
      <c r="A81" s="68"/>
      <c r="B81" s="69"/>
    </row>
    <row r="82" spans="1:2" x14ac:dyDescent="0.25">
      <c r="A82" s="68"/>
      <c r="B82" s="69"/>
    </row>
    <row r="83" spans="1:2" ht="15.75" thickBot="1" x14ac:dyDescent="0.3">
      <c r="A83" s="70"/>
      <c r="B83" s="71"/>
    </row>
    <row r="84" spans="1:2" ht="15.75" thickBot="1" x14ac:dyDescent="0.3">
      <c r="A84" s="84"/>
      <c r="B84" s="72"/>
    </row>
    <row r="85" spans="1:2" ht="15.75" thickBot="1" x14ac:dyDescent="0.3">
      <c r="A85" s="78" t="s">
        <v>22</v>
      </c>
      <c r="B85" s="79"/>
    </row>
    <row r="86" spans="1:2" x14ac:dyDescent="0.25">
      <c r="A86" s="76"/>
      <c r="B86" s="77"/>
    </row>
    <row r="87" spans="1:2" x14ac:dyDescent="0.25">
      <c r="A87" s="68"/>
      <c r="B87" s="69"/>
    </row>
    <row r="88" spans="1:2" x14ac:dyDescent="0.25">
      <c r="A88" s="68"/>
      <c r="B88" s="69"/>
    </row>
    <row r="89" spans="1:2" x14ac:dyDescent="0.25">
      <c r="A89" s="68"/>
      <c r="B89" s="69"/>
    </row>
    <row r="90" spans="1:2" x14ac:dyDescent="0.25">
      <c r="A90" s="68"/>
      <c r="B90" s="69"/>
    </row>
    <row r="91" spans="1:2" x14ac:dyDescent="0.25">
      <c r="A91" s="68"/>
      <c r="B91" s="69"/>
    </row>
    <row r="92" spans="1:2" x14ac:dyDescent="0.25">
      <c r="A92" s="68"/>
      <c r="B92" s="69"/>
    </row>
    <row r="93" spans="1:2" x14ac:dyDescent="0.25">
      <c r="A93" s="68"/>
      <c r="B93" s="69"/>
    </row>
    <row r="94" spans="1:2" x14ac:dyDescent="0.25">
      <c r="A94" s="68"/>
      <c r="B94" s="69"/>
    </row>
    <row r="95" spans="1:2" ht="15.75" thickBot="1" x14ac:dyDescent="0.3">
      <c r="A95" s="70"/>
      <c r="B95" s="71"/>
    </row>
    <row r="96" spans="1:2" ht="15.75" thickBot="1" x14ac:dyDescent="0.3">
      <c r="A96" s="84"/>
      <c r="B96" s="72"/>
    </row>
    <row r="97" spans="1:4" ht="15.75" thickBot="1" x14ac:dyDescent="0.3">
      <c r="A97" s="85" t="s">
        <v>24</v>
      </c>
      <c r="B97" s="86"/>
    </row>
    <row r="98" spans="1:4" x14ac:dyDescent="0.25">
      <c r="A98" s="76"/>
      <c r="B98" s="77"/>
    </row>
    <row r="99" spans="1:4" x14ac:dyDescent="0.25">
      <c r="A99" s="68"/>
      <c r="B99" s="69"/>
    </row>
    <row r="100" spans="1:4" x14ac:dyDescent="0.25">
      <c r="A100" s="68"/>
      <c r="B100" s="69"/>
    </row>
    <row r="101" spans="1:4" x14ac:dyDescent="0.25">
      <c r="A101" s="68"/>
      <c r="B101" s="69"/>
    </row>
    <row r="102" spans="1:4" x14ac:dyDescent="0.25">
      <c r="A102" s="68"/>
      <c r="B102" s="69"/>
    </row>
    <row r="103" spans="1:4" x14ac:dyDescent="0.25">
      <c r="A103" s="68"/>
      <c r="B103" s="69"/>
    </row>
    <row r="104" spans="1:4" x14ac:dyDescent="0.25">
      <c r="A104" s="68"/>
      <c r="B104" s="69"/>
    </row>
    <row r="105" spans="1:4" x14ac:dyDescent="0.25">
      <c r="A105" s="68"/>
      <c r="B105" s="69"/>
    </row>
    <row r="106" spans="1:4" x14ac:dyDescent="0.25">
      <c r="A106" s="68"/>
      <c r="B106" s="69"/>
    </row>
    <row r="107" spans="1:4" ht="15.75" thickBot="1" x14ac:dyDescent="0.3">
      <c r="A107" s="70"/>
      <c r="B107" s="71"/>
    </row>
    <row r="108" spans="1:4" ht="15.75" thickBot="1" x14ac:dyDescent="0.3">
      <c r="A108" s="72"/>
      <c r="B108" s="72"/>
    </row>
    <row r="109" spans="1:4" ht="15.75" thickBot="1" x14ac:dyDescent="0.3">
      <c r="A109" s="78" t="s">
        <v>25</v>
      </c>
      <c r="B109" s="79"/>
    </row>
    <row r="110" spans="1:4" x14ac:dyDescent="0.25">
      <c r="A110" s="76"/>
      <c r="B110" s="77"/>
      <c r="D110" t="s">
        <v>26</v>
      </c>
    </row>
    <row r="111" spans="1:4" x14ac:dyDescent="0.25">
      <c r="A111" s="68"/>
      <c r="B111" s="69"/>
      <c r="D111" t="s">
        <v>28</v>
      </c>
    </row>
    <row r="112" spans="1:4" x14ac:dyDescent="0.25">
      <c r="A112" s="68"/>
      <c r="B112" s="69"/>
      <c r="D112" t="s">
        <v>27</v>
      </c>
    </row>
    <row r="113" spans="1:4" x14ac:dyDescent="0.25">
      <c r="A113" s="68"/>
      <c r="B113" s="69"/>
      <c r="D113" t="s">
        <v>29</v>
      </c>
    </row>
    <row r="114" spans="1:4" x14ac:dyDescent="0.25">
      <c r="A114" s="68"/>
      <c r="B114" s="69"/>
      <c r="D114" t="s">
        <v>30</v>
      </c>
    </row>
    <row r="115" spans="1:4" x14ac:dyDescent="0.25">
      <c r="A115" s="68"/>
      <c r="B115" s="69"/>
      <c r="D115" t="s">
        <v>31</v>
      </c>
    </row>
    <row r="116" spans="1:4" x14ac:dyDescent="0.25">
      <c r="A116" s="68"/>
      <c r="B116" s="69"/>
    </row>
    <row r="117" spans="1:4" x14ac:dyDescent="0.25">
      <c r="A117" s="68"/>
      <c r="B117" s="69"/>
    </row>
    <row r="118" spans="1:4" x14ac:dyDescent="0.25">
      <c r="A118" s="68"/>
      <c r="B118" s="69"/>
    </row>
    <row r="119" spans="1:4" ht="15.75" thickBot="1" x14ac:dyDescent="0.3">
      <c r="A119" s="70"/>
      <c r="B119" s="71"/>
    </row>
    <row r="120" spans="1:4" ht="15.75" thickBot="1" x14ac:dyDescent="0.3">
      <c r="A120" s="73"/>
      <c r="B120" s="73"/>
    </row>
    <row r="121" spans="1:4" ht="15.75" thickBot="1" x14ac:dyDescent="0.3">
      <c r="A121" s="78" t="s">
        <v>32</v>
      </c>
      <c r="B121" s="79"/>
      <c r="D121" t="s">
        <v>34</v>
      </c>
    </row>
    <row r="122" spans="1:4" ht="15.75" thickBot="1" x14ac:dyDescent="0.3">
      <c r="A122" s="87" t="s">
        <v>31</v>
      </c>
      <c r="B122" s="88"/>
      <c r="D122" t="s">
        <v>35</v>
      </c>
    </row>
    <row r="123" spans="1:4" ht="15.75" thickBot="1" x14ac:dyDescent="0.3">
      <c r="A123" s="78" t="s">
        <v>33</v>
      </c>
      <c r="B123" s="79"/>
      <c r="D123" t="s">
        <v>36</v>
      </c>
    </row>
    <row r="124" spans="1:4" ht="15.75" thickBot="1" x14ac:dyDescent="0.3">
      <c r="A124" s="87" t="s">
        <v>37</v>
      </c>
      <c r="B124" s="88"/>
      <c r="D124" t="s">
        <v>37</v>
      </c>
    </row>
    <row r="125" spans="1:4" ht="15.75" thickBot="1" x14ac:dyDescent="0.3">
      <c r="A125" s="73"/>
      <c r="B125" s="73"/>
    </row>
    <row r="126" spans="1:4" ht="28.5" customHeight="1" thickBot="1" x14ac:dyDescent="0.3">
      <c r="A126" s="85" t="s">
        <v>38</v>
      </c>
      <c r="B126" s="86"/>
    </row>
    <row r="127" spans="1:4" x14ac:dyDescent="0.25">
      <c r="A127" s="76"/>
      <c r="B127" s="77"/>
    </row>
    <row r="128" spans="1:4" x14ac:dyDescent="0.25">
      <c r="A128" s="68"/>
      <c r="B128" s="69"/>
    </row>
    <row r="129" spans="1:2" x14ac:dyDescent="0.25">
      <c r="A129" s="68"/>
      <c r="B129" s="69"/>
    </row>
    <row r="130" spans="1:2" x14ac:dyDescent="0.25">
      <c r="A130" s="68"/>
      <c r="B130" s="69"/>
    </row>
    <row r="131" spans="1:2" x14ac:dyDescent="0.25">
      <c r="A131" s="68"/>
      <c r="B131" s="69"/>
    </row>
    <row r="132" spans="1:2" x14ac:dyDescent="0.25">
      <c r="A132" s="68"/>
      <c r="B132" s="69"/>
    </row>
    <row r="133" spans="1:2" x14ac:dyDescent="0.25">
      <c r="A133" s="68"/>
      <c r="B133" s="69"/>
    </row>
    <row r="134" spans="1:2" x14ac:dyDescent="0.25">
      <c r="A134" s="68"/>
      <c r="B134" s="69"/>
    </row>
    <row r="135" spans="1:2" x14ac:dyDescent="0.25">
      <c r="A135" s="68"/>
      <c r="B135" s="69"/>
    </row>
    <row r="136" spans="1:2" ht="15.75" thickBot="1" x14ac:dyDescent="0.3">
      <c r="A136" s="70"/>
      <c r="B136" s="71"/>
    </row>
    <row r="137" spans="1:2" ht="15.75" thickBot="1" x14ac:dyDescent="0.3">
      <c r="A137" s="89"/>
      <c r="B137" s="90"/>
    </row>
    <row r="138" spans="1:2" ht="15.75" thickBot="1" x14ac:dyDescent="0.3">
      <c r="A138" s="78" t="s">
        <v>39</v>
      </c>
      <c r="B138" s="79"/>
    </row>
    <row r="139" spans="1:2" x14ac:dyDescent="0.25">
      <c r="A139" s="76"/>
      <c r="B139" s="77"/>
    </row>
    <row r="140" spans="1:2" x14ac:dyDescent="0.25">
      <c r="A140" s="68"/>
      <c r="B140" s="69"/>
    </row>
    <row r="141" spans="1:2" x14ac:dyDescent="0.25">
      <c r="A141" s="68"/>
      <c r="B141" s="69"/>
    </row>
    <row r="142" spans="1:2" x14ac:dyDescent="0.25">
      <c r="A142" s="68"/>
      <c r="B142" s="69"/>
    </row>
    <row r="143" spans="1:2" x14ac:dyDescent="0.25">
      <c r="A143" s="68"/>
      <c r="B143" s="69"/>
    </row>
    <row r="144" spans="1:2" x14ac:dyDescent="0.25">
      <c r="A144" s="68"/>
      <c r="B144" s="69"/>
    </row>
    <row r="145" spans="1:2" x14ac:dyDescent="0.25">
      <c r="A145" s="68"/>
      <c r="B145" s="69"/>
    </row>
    <row r="146" spans="1:2" x14ac:dyDescent="0.25">
      <c r="A146" s="68"/>
      <c r="B146" s="69"/>
    </row>
    <row r="147" spans="1:2" x14ac:dyDescent="0.25">
      <c r="A147" s="68"/>
      <c r="B147" s="69"/>
    </row>
    <row r="148" spans="1:2" ht="15.75" thickBot="1" x14ac:dyDescent="0.3">
      <c r="A148" s="70"/>
      <c r="B148" s="71"/>
    </row>
    <row r="149" spans="1:2" ht="15.75" thickBot="1" x14ac:dyDescent="0.3">
      <c r="A149" s="73"/>
      <c r="B149" s="73"/>
    </row>
    <row r="150" spans="1:2" ht="15.75" thickBot="1" x14ac:dyDescent="0.3">
      <c r="A150" s="78" t="s">
        <v>40</v>
      </c>
      <c r="B150" s="79"/>
    </row>
    <row r="151" spans="1:2" x14ac:dyDescent="0.25">
      <c r="A151" s="76"/>
      <c r="B151" s="77"/>
    </row>
    <row r="152" spans="1:2" x14ac:dyDescent="0.25">
      <c r="A152" s="68"/>
      <c r="B152" s="69"/>
    </row>
    <row r="153" spans="1:2" x14ac:dyDescent="0.25">
      <c r="A153" s="68"/>
      <c r="B153" s="69"/>
    </row>
    <row r="154" spans="1:2" x14ac:dyDescent="0.25">
      <c r="A154" s="68"/>
      <c r="B154" s="69"/>
    </row>
    <row r="155" spans="1:2" x14ac:dyDescent="0.25">
      <c r="A155" s="68"/>
      <c r="B155" s="69"/>
    </row>
    <row r="156" spans="1:2" x14ac:dyDescent="0.25">
      <c r="A156" s="68"/>
      <c r="B156" s="69"/>
    </row>
    <row r="157" spans="1:2" x14ac:dyDescent="0.25">
      <c r="A157" s="68"/>
      <c r="B157" s="69"/>
    </row>
    <row r="158" spans="1:2" x14ac:dyDescent="0.25">
      <c r="A158" s="68"/>
      <c r="B158" s="69"/>
    </row>
    <row r="159" spans="1:2" x14ac:dyDescent="0.25">
      <c r="A159" s="68"/>
      <c r="B159" s="69"/>
    </row>
    <row r="160" spans="1:2" ht="15.75" thickBot="1" x14ac:dyDescent="0.3">
      <c r="A160" s="70"/>
      <c r="B160" s="71"/>
    </row>
    <row r="161" spans="1:2" ht="15.75" thickBot="1" x14ac:dyDescent="0.3">
      <c r="A161" s="91"/>
      <c r="B161" s="91"/>
    </row>
    <row r="162" spans="1:2" ht="15.75" thickBot="1" x14ac:dyDescent="0.3">
      <c r="A162" s="78" t="s">
        <v>103</v>
      </c>
      <c r="B162" s="79"/>
    </row>
    <row r="163" spans="1:2" x14ac:dyDescent="0.25">
      <c r="A163" s="76"/>
      <c r="B163" s="77"/>
    </row>
    <row r="164" spans="1:2" x14ac:dyDescent="0.25">
      <c r="A164" s="68"/>
      <c r="B164" s="69"/>
    </row>
    <row r="165" spans="1:2" x14ac:dyDescent="0.25">
      <c r="A165" s="68"/>
      <c r="B165" s="69"/>
    </row>
    <row r="166" spans="1:2" x14ac:dyDescent="0.25">
      <c r="A166" s="68"/>
      <c r="B166" s="69"/>
    </row>
    <row r="167" spans="1:2" x14ac:dyDescent="0.25">
      <c r="A167" s="68"/>
      <c r="B167" s="69"/>
    </row>
    <row r="168" spans="1:2" x14ac:dyDescent="0.25">
      <c r="A168" s="68"/>
      <c r="B168" s="69"/>
    </row>
    <row r="169" spans="1:2" x14ac:dyDescent="0.25">
      <c r="A169" s="68"/>
      <c r="B169" s="69"/>
    </row>
    <row r="170" spans="1:2" x14ac:dyDescent="0.25">
      <c r="A170" s="68"/>
      <c r="B170" s="69"/>
    </row>
    <row r="171" spans="1:2" x14ac:dyDescent="0.25">
      <c r="A171" s="68"/>
      <c r="B171" s="69"/>
    </row>
    <row r="172" spans="1:2" ht="15.75" thickBot="1" x14ac:dyDescent="0.3">
      <c r="A172" s="70"/>
      <c r="B172" s="71"/>
    </row>
    <row r="173" spans="1:2" ht="15.75" thickBot="1" x14ac:dyDescent="0.3">
      <c r="A173" s="73"/>
      <c r="B173" s="73"/>
    </row>
    <row r="174" spans="1:2" ht="15.75" thickBot="1" x14ac:dyDescent="0.3">
      <c r="A174" s="78" t="s">
        <v>99</v>
      </c>
      <c r="B174" s="79"/>
    </row>
    <row r="175" spans="1:2" x14ac:dyDescent="0.25">
      <c r="A175" s="76"/>
      <c r="B175" s="77"/>
    </row>
    <row r="176" spans="1:2" x14ac:dyDescent="0.25">
      <c r="A176" s="68"/>
      <c r="B176" s="69"/>
    </row>
    <row r="177" spans="1:2" x14ac:dyDescent="0.25">
      <c r="A177" s="68"/>
      <c r="B177" s="69"/>
    </row>
    <row r="178" spans="1:2" x14ac:dyDescent="0.25">
      <c r="A178" s="68"/>
      <c r="B178" s="69"/>
    </row>
    <row r="179" spans="1:2" x14ac:dyDescent="0.25">
      <c r="A179" s="68"/>
      <c r="B179" s="69"/>
    </row>
    <row r="180" spans="1:2" x14ac:dyDescent="0.25">
      <c r="A180" s="68"/>
      <c r="B180" s="69"/>
    </row>
    <row r="181" spans="1:2" x14ac:dyDescent="0.25">
      <c r="A181" s="68"/>
      <c r="B181" s="69"/>
    </row>
    <row r="182" spans="1:2" x14ac:dyDescent="0.25">
      <c r="A182" s="68"/>
      <c r="B182" s="69"/>
    </row>
    <row r="183" spans="1:2" x14ac:dyDescent="0.25">
      <c r="A183" s="68"/>
      <c r="B183" s="69"/>
    </row>
    <row r="184" spans="1:2" ht="15.75" thickBot="1" x14ac:dyDescent="0.3">
      <c r="A184" s="70"/>
      <c r="B184" s="71"/>
    </row>
    <row r="185" spans="1:2" ht="15.75" thickBot="1" x14ac:dyDescent="0.3">
      <c r="A185" s="12"/>
      <c r="B185" s="11"/>
    </row>
    <row r="186" spans="1:2" ht="15.75" thickBot="1" x14ac:dyDescent="0.3">
      <c r="A186" s="78" t="s">
        <v>98</v>
      </c>
      <c r="B186" s="79"/>
    </row>
    <row r="187" spans="1:2" ht="31.5" customHeight="1" x14ac:dyDescent="0.25">
      <c r="A187" s="53" t="s">
        <v>41</v>
      </c>
      <c r="B187" s="53" t="s">
        <v>42</v>
      </c>
    </row>
    <row r="188" spans="1:2" x14ac:dyDescent="0.25">
      <c r="A188" s="41" t="s">
        <v>43</v>
      </c>
      <c r="B188" s="44"/>
    </row>
    <row r="189" spans="1:2" ht="31.5" customHeight="1" x14ac:dyDescent="0.25">
      <c r="A189" s="41" t="s">
        <v>44</v>
      </c>
      <c r="B189" s="41" t="s">
        <v>42</v>
      </c>
    </row>
    <row r="190" spans="1:2" x14ac:dyDescent="0.25">
      <c r="A190" s="41" t="s">
        <v>45</v>
      </c>
      <c r="B190" s="44"/>
    </row>
    <row r="191" spans="1:2" x14ac:dyDescent="0.25">
      <c r="A191" s="41" t="s">
        <v>46</v>
      </c>
      <c r="B191" s="44"/>
    </row>
    <row r="192" spans="1:2" x14ac:dyDescent="0.25">
      <c r="A192" s="41" t="s">
        <v>47</v>
      </c>
      <c r="B192" s="44"/>
    </row>
    <row r="193" spans="1:2" x14ac:dyDescent="0.25">
      <c r="A193" s="41" t="s">
        <v>48</v>
      </c>
      <c r="B193" s="44"/>
    </row>
  </sheetData>
  <sheetProtection algorithmName="SHA-512" hashValue="HYb8n8hH0R065FjSPLo4RgPS+hoIlCgdVRD4HMl5/v/Tu6mZzjwI3dZswnk1/JE0zIt6MO57vH5jKCfCQEmuZw==" saltValue="AJ3ln0UspwPM6fnTYDci1A==" spinCount="100000" sheet="1" objects="1" scenarios="1"/>
  <mergeCells count="52">
    <mergeCell ref="A186:B186"/>
    <mergeCell ref="A162:B162"/>
    <mergeCell ref="A163:B172"/>
    <mergeCell ref="A173:B173"/>
    <mergeCell ref="A174:B174"/>
    <mergeCell ref="A175:B184"/>
    <mergeCell ref="A139:B148"/>
    <mergeCell ref="A149:B149"/>
    <mergeCell ref="A150:B150"/>
    <mergeCell ref="A151:B160"/>
    <mergeCell ref="A161:B161"/>
    <mergeCell ref="A124:B124"/>
    <mergeCell ref="A125:B125"/>
    <mergeCell ref="A126:B126"/>
    <mergeCell ref="A138:B138"/>
    <mergeCell ref="A127:B136"/>
    <mergeCell ref="A137:B137"/>
    <mergeCell ref="A110:B119"/>
    <mergeCell ref="A120:B120"/>
    <mergeCell ref="A121:B121"/>
    <mergeCell ref="A122:B122"/>
    <mergeCell ref="A123:B123"/>
    <mergeCell ref="A96:B96"/>
    <mergeCell ref="A86:B95"/>
    <mergeCell ref="A97:B97"/>
    <mergeCell ref="A98:B107"/>
    <mergeCell ref="A109:B109"/>
    <mergeCell ref="A108:B108"/>
    <mergeCell ref="A73:B73"/>
    <mergeCell ref="A72:B72"/>
    <mergeCell ref="A74:B83"/>
    <mergeCell ref="A84:B84"/>
    <mergeCell ref="A85:B85"/>
    <mergeCell ref="A1:B1"/>
    <mergeCell ref="A2:B3"/>
    <mergeCell ref="A5:B5"/>
    <mergeCell ref="A6:B11"/>
    <mergeCell ref="A13:B13"/>
    <mergeCell ref="A14:B23"/>
    <mergeCell ref="A4:B4"/>
    <mergeCell ref="A60:B60"/>
    <mergeCell ref="A61:B61"/>
    <mergeCell ref="A62:B71"/>
    <mergeCell ref="A50:B59"/>
    <mergeCell ref="A24:B24"/>
    <mergeCell ref="A25:B25"/>
    <mergeCell ref="A26:B35"/>
    <mergeCell ref="A36:B36"/>
    <mergeCell ref="A37:B37"/>
    <mergeCell ref="A38:B47"/>
    <mergeCell ref="A48:B48"/>
    <mergeCell ref="A49:B49"/>
  </mergeCells>
  <dataValidations count="2">
    <dataValidation type="list" allowBlank="1" showInputMessage="1" showErrorMessage="1" sqref="A122:B122">
      <formula1>$D$111:$D$115</formula1>
    </dataValidation>
    <dataValidation type="list" allowBlank="1" showInputMessage="1" showErrorMessage="1" sqref="A124:B124">
      <formula1>$D$122:$D$124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F15"/>
  <sheetViews>
    <sheetView topLeftCell="A4" workbookViewId="0">
      <selection activeCell="B13" sqref="B13"/>
    </sheetView>
  </sheetViews>
  <sheetFormatPr baseColWidth="10" defaultRowHeight="15" x14ac:dyDescent="0.25"/>
  <cols>
    <col min="1" max="1" width="38" customWidth="1"/>
    <col min="2" max="2" width="39" customWidth="1"/>
    <col min="3" max="3" width="28.5703125" customWidth="1"/>
    <col min="4" max="4" width="18.7109375" customWidth="1"/>
    <col min="5" max="5" width="15" customWidth="1"/>
    <col min="6" max="6" width="56" customWidth="1"/>
  </cols>
  <sheetData>
    <row r="1" spans="1:6" x14ac:dyDescent="0.25">
      <c r="A1" s="14" t="s">
        <v>49</v>
      </c>
      <c r="B1" s="14"/>
      <c r="C1" s="14"/>
      <c r="D1" s="14"/>
      <c r="E1" s="14"/>
      <c r="F1" s="14"/>
    </row>
    <row r="2" spans="1:6" ht="47.25" customHeight="1" x14ac:dyDescent="0.25">
      <c r="A2" s="45" t="s">
        <v>50</v>
      </c>
      <c r="B2" s="45" t="s">
        <v>51</v>
      </c>
      <c r="C2" s="45" t="s">
        <v>61</v>
      </c>
      <c r="D2" s="45" t="s">
        <v>52</v>
      </c>
      <c r="E2" s="45" t="s">
        <v>59</v>
      </c>
      <c r="F2" s="46" t="s">
        <v>60</v>
      </c>
    </row>
    <row r="3" spans="1:6" ht="37.5" customHeight="1" x14ac:dyDescent="0.25">
      <c r="A3" s="47" t="s">
        <v>55</v>
      </c>
      <c r="B3" s="47" t="s">
        <v>55</v>
      </c>
      <c r="C3" s="41" t="s">
        <v>93</v>
      </c>
      <c r="D3" s="44"/>
      <c r="E3" s="44"/>
      <c r="F3" s="48"/>
    </row>
    <row r="4" spans="1:6" ht="36.75" customHeight="1" x14ac:dyDescent="0.25">
      <c r="A4" s="47" t="s">
        <v>56</v>
      </c>
      <c r="B4" s="47" t="s">
        <v>57</v>
      </c>
      <c r="C4" s="41" t="s">
        <v>93</v>
      </c>
      <c r="D4" s="44"/>
      <c r="E4" s="44"/>
      <c r="F4" s="48"/>
    </row>
    <row r="5" spans="1:6" x14ac:dyDescent="0.25">
      <c r="A5" s="15" t="s">
        <v>58</v>
      </c>
      <c r="B5" s="16"/>
      <c r="C5" s="16">
        <f>SUM(C3:C4)</f>
        <v>0</v>
      </c>
      <c r="D5" s="16">
        <f>SUM(D3:D4)</f>
        <v>0</v>
      </c>
      <c r="E5" s="17">
        <f>SUM(E3:E4)</f>
        <v>0</v>
      </c>
      <c r="F5" s="15"/>
    </row>
    <row r="7" spans="1:6" x14ac:dyDescent="0.25">
      <c r="A7" s="14" t="s">
        <v>62</v>
      </c>
      <c r="B7" s="14"/>
      <c r="C7" s="14"/>
      <c r="D7" s="14"/>
      <c r="E7" s="14"/>
      <c r="F7" s="14"/>
    </row>
    <row r="8" spans="1:6" ht="45" x14ac:dyDescent="0.25">
      <c r="A8" s="45" t="s">
        <v>50</v>
      </c>
      <c r="B8" s="45" t="s">
        <v>51</v>
      </c>
      <c r="C8" s="45" t="s">
        <v>97</v>
      </c>
      <c r="D8" s="45" t="s">
        <v>52</v>
      </c>
      <c r="E8" s="45" t="s">
        <v>53</v>
      </c>
      <c r="F8" s="46" t="s">
        <v>54</v>
      </c>
    </row>
    <row r="9" spans="1:6" ht="39.75" customHeight="1" x14ac:dyDescent="0.25">
      <c r="A9" s="44" t="s">
        <v>63</v>
      </c>
      <c r="B9" s="44" t="s">
        <v>64</v>
      </c>
      <c r="C9" s="44"/>
      <c r="D9" s="14"/>
      <c r="E9" s="44">
        <f>C9+D9</f>
        <v>0</v>
      </c>
      <c r="F9" s="44"/>
    </row>
    <row r="10" spans="1:6" ht="48" customHeight="1" x14ac:dyDescent="0.25">
      <c r="A10" s="44" t="s">
        <v>65</v>
      </c>
      <c r="B10" s="44" t="s">
        <v>66</v>
      </c>
      <c r="C10" s="44"/>
      <c r="D10" s="44"/>
      <c r="E10" s="44">
        <f>C10+D10</f>
        <v>0</v>
      </c>
      <c r="F10" s="44"/>
    </row>
    <row r="11" spans="1:6" x14ac:dyDescent="0.25">
      <c r="A11" s="92" t="s">
        <v>67</v>
      </c>
      <c r="B11" s="92"/>
      <c r="C11" s="41">
        <f>SUM(C9:C10)</f>
        <v>0</v>
      </c>
      <c r="D11" s="41">
        <f>SUM(D9:D10)</f>
        <v>0</v>
      </c>
      <c r="E11" s="41">
        <f>SUM(E9:E10)</f>
        <v>0</v>
      </c>
      <c r="F11" s="44"/>
    </row>
    <row r="13" spans="1:6" x14ac:dyDescent="0.25">
      <c r="A13" s="28" t="s">
        <v>94</v>
      </c>
      <c r="B13" s="43">
        <f>C5+C11</f>
        <v>0</v>
      </c>
    </row>
    <row r="14" spans="1:6" x14ac:dyDescent="0.25">
      <c r="A14" s="34" t="s">
        <v>95</v>
      </c>
      <c r="B14" s="50">
        <f>D5+D11</f>
        <v>0</v>
      </c>
    </row>
    <row r="15" spans="1:6" x14ac:dyDescent="0.25">
      <c r="A15" s="19" t="s">
        <v>96</v>
      </c>
      <c r="B15" s="49">
        <f>B13+B14</f>
        <v>0</v>
      </c>
    </row>
  </sheetData>
  <sheetProtection algorithmName="SHA-512" hashValue="/1Mtn/GH389xWnZTE6sfcuWFkV4afCmAI2ixq9xDVG/AatFz+aj7BkIKGx3Uv6a6R1lwtcMGwcIEKy3XAn9caw==" saltValue="+nQqpczPBGmK0y3FuBcfqw==" spinCount="100000" sheet="1" objects="1" scenarios="1"/>
  <mergeCells count="1">
    <mergeCell ref="A11:B1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B2:I36"/>
  <sheetViews>
    <sheetView tabSelected="1" workbookViewId="0">
      <selection activeCell="E18" sqref="E18"/>
    </sheetView>
  </sheetViews>
  <sheetFormatPr baseColWidth="10" defaultRowHeight="15" x14ac:dyDescent="0.25"/>
  <cols>
    <col min="2" max="2" width="17.28515625" customWidth="1"/>
  </cols>
  <sheetData>
    <row r="2" spans="2:9" x14ac:dyDescent="0.25">
      <c r="B2" s="93" t="s">
        <v>92</v>
      </c>
      <c r="C2" s="94"/>
      <c r="D2" s="94"/>
      <c r="E2" s="94"/>
      <c r="F2" s="94"/>
      <c r="G2" s="95"/>
    </row>
    <row r="3" spans="2:9" x14ac:dyDescent="0.25">
      <c r="B3" s="14"/>
      <c r="C3" s="14" t="s">
        <v>69</v>
      </c>
      <c r="D3" s="14" t="s">
        <v>70</v>
      </c>
      <c r="E3" s="14" t="s">
        <v>71</v>
      </c>
      <c r="F3" s="14" t="s">
        <v>72</v>
      </c>
      <c r="G3" s="14" t="s">
        <v>73</v>
      </c>
    </row>
    <row r="4" spans="2:9" x14ac:dyDescent="0.25">
      <c r="B4" s="33" t="s">
        <v>68</v>
      </c>
      <c r="C4" s="40">
        <f>C5+C9</f>
        <v>0</v>
      </c>
      <c r="D4" s="40">
        <f t="shared" ref="D4:G4" si="0">D5+D9</f>
        <v>0</v>
      </c>
      <c r="E4" s="40">
        <f t="shared" si="0"/>
        <v>0</v>
      </c>
      <c r="F4" s="40">
        <f t="shared" si="0"/>
        <v>0</v>
      </c>
      <c r="G4" s="40">
        <f t="shared" si="0"/>
        <v>0</v>
      </c>
    </row>
    <row r="5" spans="2:9" x14ac:dyDescent="0.25">
      <c r="B5" s="14" t="s">
        <v>77</v>
      </c>
      <c r="C5" s="41">
        <f>C6*C7</f>
        <v>0</v>
      </c>
      <c r="D5" s="41">
        <f>D6*D7</f>
        <v>0</v>
      </c>
      <c r="E5" s="41">
        <f>E6*E7</f>
        <v>0</v>
      </c>
      <c r="F5" s="41">
        <f>F6*F7</f>
        <v>0</v>
      </c>
      <c r="G5" s="41">
        <f>G6*G7</f>
        <v>0</v>
      </c>
    </row>
    <row r="6" spans="2:9" x14ac:dyDescent="0.25">
      <c r="B6" s="14" t="s">
        <v>78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</row>
    <row r="7" spans="2:9" x14ac:dyDescent="0.25">
      <c r="B7" s="14" t="s">
        <v>79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</row>
    <row r="8" spans="2:9" x14ac:dyDescent="0.25">
      <c r="B8" s="14"/>
      <c r="C8" s="14"/>
      <c r="D8" s="14"/>
      <c r="E8" s="14"/>
      <c r="F8" s="14"/>
      <c r="G8" s="14"/>
    </row>
    <row r="9" spans="2:9" x14ac:dyDescent="0.25">
      <c r="B9" s="14" t="s">
        <v>80</v>
      </c>
      <c r="C9" s="44"/>
      <c r="D9" s="44"/>
      <c r="E9" s="44"/>
      <c r="F9" s="44"/>
      <c r="G9" s="44"/>
    </row>
    <row r="10" spans="2:9" x14ac:dyDescent="0.25">
      <c r="B10" s="14"/>
      <c r="C10" s="14"/>
      <c r="D10" s="14"/>
      <c r="E10" s="14"/>
      <c r="F10" s="14"/>
      <c r="G10" s="14"/>
    </row>
    <row r="11" spans="2:9" x14ac:dyDescent="0.25">
      <c r="B11" s="14"/>
      <c r="C11" s="14"/>
      <c r="D11" s="14"/>
      <c r="E11" s="14"/>
      <c r="F11" s="14"/>
      <c r="G11" s="14"/>
    </row>
    <row r="12" spans="2:9" x14ac:dyDescent="0.25">
      <c r="B12" s="14"/>
      <c r="C12" s="14"/>
      <c r="D12" s="14"/>
      <c r="E12" s="14"/>
      <c r="F12" s="14"/>
      <c r="G12" s="14"/>
    </row>
    <row r="13" spans="2:9" x14ac:dyDescent="0.25">
      <c r="B13" s="14"/>
      <c r="C13" s="14"/>
      <c r="D13" s="14"/>
      <c r="E13" s="14"/>
      <c r="F13" s="14"/>
      <c r="G13" s="14"/>
    </row>
    <row r="14" spans="2:9" x14ac:dyDescent="0.25">
      <c r="B14" s="14"/>
      <c r="C14" s="14"/>
      <c r="D14" s="14"/>
      <c r="E14" s="14"/>
      <c r="F14" s="14"/>
      <c r="G14" s="14"/>
    </row>
    <row r="15" spans="2:9" x14ac:dyDescent="0.25">
      <c r="B15" s="18" t="s">
        <v>74</v>
      </c>
      <c r="C15" s="42">
        <f>C17+C20+C25+C16</f>
        <v>0</v>
      </c>
      <c r="D15" s="42">
        <f t="shared" ref="D15:G15" si="1">D17+D20+D25</f>
        <v>0</v>
      </c>
      <c r="E15" s="42">
        <f t="shared" si="1"/>
        <v>0</v>
      </c>
      <c r="F15" s="42">
        <f t="shared" si="1"/>
        <v>0</v>
      </c>
      <c r="G15" s="42">
        <f t="shared" si="1"/>
        <v>0</v>
      </c>
      <c r="I15" s="39"/>
    </row>
    <row r="16" spans="2:9" x14ac:dyDescent="0.25">
      <c r="B16" s="31" t="s">
        <v>104</v>
      </c>
      <c r="C16" s="97">
        <v>0</v>
      </c>
      <c r="D16" s="98">
        <v>0</v>
      </c>
      <c r="E16" s="98">
        <v>0</v>
      </c>
      <c r="F16" s="98">
        <v>0</v>
      </c>
      <c r="G16" s="98">
        <v>0</v>
      </c>
    </row>
    <row r="17" spans="2:7" x14ac:dyDescent="0.25">
      <c r="B17" s="28" t="s">
        <v>81</v>
      </c>
      <c r="C17" s="43">
        <f>C18*C19</f>
        <v>0</v>
      </c>
      <c r="D17" s="43">
        <f t="shared" ref="D17:G17" si="2">D19*D18</f>
        <v>0</v>
      </c>
      <c r="E17" s="43">
        <f t="shared" si="2"/>
        <v>0</v>
      </c>
      <c r="F17" s="43">
        <f t="shared" si="2"/>
        <v>0</v>
      </c>
      <c r="G17" s="43">
        <f t="shared" si="2"/>
        <v>0</v>
      </c>
    </row>
    <row r="18" spans="2:7" x14ac:dyDescent="0.25">
      <c r="B18" s="14" t="s">
        <v>82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</row>
    <row r="19" spans="2:7" x14ac:dyDescent="0.25">
      <c r="B19" s="14" t="s">
        <v>83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</row>
    <row r="20" spans="2:7" x14ac:dyDescent="0.25">
      <c r="B20" s="14" t="s">
        <v>84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</row>
    <row r="21" spans="2:7" x14ac:dyDescent="0.25">
      <c r="B21" s="14"/>
      <c r="C21" s="44"/>
      <c r="D21" s="44"/>
      <c r="E21" s="44"/>
      <c r="F21" s="44"/>
      <c r="G21" s="44"/>
    </row>
    <row r="22" spans="2:7" x14ac:dyDescent="0.25">
      <c r="B22" s="14"/>
      <c r="C22" s="44"/>
      <c r="D22" s="44"/>
      <c r="E22" s="44"/>
      <c r="F22" s="44"/>
      <c r="G22" s="44"/>
    </row>
    <row r="23" spans="2:7" x14ac:dyDescent="0.25">
      <c r="B23" s="14"/>
      <c r="C23" s="44"/>
      <c r="D23" s="44"/>
      <c r="E23" s="44"/>
      <c r="F23" s="44"/>
      <c r="G23" s="44"/>
    </row>
    <row r="24" spans="2:7" x14ac:dyDescent="0.25">
      <c r="B24" s="14"/>
      <c r="C24" s="44"/>
      <c r="D24" s="44"/>
      <c r="E24" s="44"/>
      <c r="F24" s="44"/>
      <c r="G24" s="44"/>
    </row>
    <row r="25" spans="2:7" x14ac:dyDescent="0.25">
      <c r="B25" s="28" t="s">
        <v>85</v>
      </c>
      <c r="C25" s="43">
        <f>SUM(C26:C34)</f>
        <v>0</v>
      </c>
      <c r="D25" s="43">
        <f t="shared" ref="D25:G25" si="3">SUM(D26:D34)</f>
        <v>0</v>
      </c>
      <c r="E25" s="43">
        <f t="shared" si="3"/>
        <v>0</v>
      </c>
      <c r="F25" s="43">
        <f t="shared" si="3"/>
        <v>0</v>
      </c>
      <c r="G25" s="43">
        <f t="shared" si="3"/>
        <v>0</v>
      </c>
    </row>
    <row r="26" spans="2:7" x14ac:dyDescent="0.25">
      <c r="B26" s="14" t="s">
        <v>86</v>
      </c>
      <c r="C26" s="44">
        <v>0</v>
      </c>
      <c r="D26" s="44">
        <f>C26</f>
        <v>0</v>
      </c>
      <c r="E26" s="44">
        <f t="shared" ref="E26:G30" si="4">D26</f>
        <v>0</v>
      </c>
      <c r="F26" s="44">
        <f t="shared" si="4"/>
        <v>0</v>
      </c>
      <c r="G26" s="44">
        <f t="shared" si="4"/>
        <v>0</v>
      </c>
    </row>
    <row r="27" spans="2:7" x14ac:dyDescent="0.25">
      <c r="B27" s="14" t="s">
        <v>87</v>
      </c>
      <c r="C27" s="44">
        <v>0</v>
      </c>
      <c r="D27" s="44">
        <f>C27</f>
        <v>0</v>
      </c>
      <c r="E27" s="44">
        <f t="shared" si="4"/>
        <v>0</v>
      </c>
      <c r="F27" s="44">
        <f t="shared" si="4"/>
        <v>0</v>
      </c>
      <c r="G27" s="44">
        <f t="shared" si="4"/>
        <v>0</v>
      </c>
    </row>
    <row r="28" spans="2:7" x14ac:dyDescent="0.25">
      <c r="B28" s="14" t="s">
        <v>88</v>
      </c>
      <c r="C28" s="44">
        <v>0</v>
      </c>
      <c r="D28" s="44">
        <f>C28</f>
        <v>0</v>
      </c>
      <c r="E28" s="44">
        <f t="shared" si="4"/>
        <v>0</v>
      </c>
      <c r="F28" s="44">
        <f t="shared" si="4"/>
        <v>0</v>
      </c>
      <c r="G28" s="44">
        <f t="shared" si="4"/>
        <v>0</v>
      </c>
    </row>
    <row r="29" spans="2:7" x14ac:dyDescent="0.25">
      <c r="B29" s="14" t="s">
        <v>89</v>
      </c>
      <c r="C29" s="44">
        <v>0</v>
      </c>
      <c r="D29" s="44">
        <f>C29</f>
        <v>0</v>
      </c>
      <c r="E29" s="44">
        <f t="shared" si="4"/>
        <v>0</v>
      </c>
      <c r="F29" s="44">
        <f t="shared" si="4"/>
        <v>0</v>
      </c>
      <c r="G29" s="44">
        <f t="shared" si="4"/>
        <v>0</v>
      </c>
    </row>
    <row r="30" spans="2:7" x14ac:dyDescent="0.25">
      <c r="B30" s="14" t="s">
        <v>90</v>
      </c>
      <c r="C30" s="44">
        <v>0</v>
      </c>
      <c r="D30" s="44">
        <f>C30</f>
        <v>0</v>
      </c>
      <c r="E30" s="44">
        <f t="shared" si="4"/>
        <v>0</v>
      </c>
      <c r="F30" s="44">
        <f t="shared" si="4"/>
        <v>0</v>
      </c>
      <c r="G30" s="44">
        <f t="shared" si="4"/>
        <v>0</v>
      </c>
    </row>
    <row r="31" spans="2:7" x14ac:dyDescent="0.25">
      <c r="B31" s="14"/>
      <c r="C31" s="44"/>
      <c r="D31" s="44"/>
      <c r="E31" s="44"/>
      <c r="F31" s="44"/>
      <c r="G31" s="44"/>
    </row>
    <row r="32" spans="2:7" x14ac:dyDescent="0.25">
      <c r="B32" s="14"/>
      <c r="C32" s="44"/>
      <c r="D32" s="44"/>
      <c r="E32" s="44"/>
      <c r="F32" s="44"/>
      <c r="G32" s="44"/>
    </row>
    <row r="33" spans="2:7" x14ac:dyDescent="0.25">
      <c r="B33" s="14"/>
      <c r="C33" s="44"/>
      <c r="D33" s="44"/>
      <c r="E33" s="44"/>
      <c r="F33" s="44"/>
      <c r="G33" s="44"/>
    </row>
    <row r="34" spans="2:7" x14ac:dyDescent="0.25">
      <c r="B34" s="14"/>
      <c r="C34" s="44"/>
      <c r="D34" s="44"/>
      <c r="E34" s="44"/>
      <c r="F34" s="44"/>
      <c r="G34" s="44"/>
    </row>
    <row r="35" spans="2:7" x14ac:dyDescent="0.25">
      <c r="B35" s="14" t="s">
        <v>75</v>
      </c>
      <c r="C35" s="41">
        <f>C4-C15</f>
        <v>0</v>
      </c>
      <c r="D35" s="41">
        <f>D4-D15</f>
        <v>0</v>
      </c>
      <c r="E35" s="41">
        <f t="shared" ref="E35:G35" si="5">E4-E15</f>
        <v>0</v>
      </c>
      <c r="F35" s="41">
        <f t="shared" si="5"/>
        <v>0</v>
      </c>
      <c r="G35" s="41">
        <f t="shared" si="5"/>
        <v>0</v>
      </c>
    </row>
    <row r="36" spans="2:7" x14ac:dyDescent="0.25">
      <c r="B36" s="14" t="s">
        <v>76</v>
      </c>
      <c r="C36" s="41">
        <f>C35</f>
        <v>0</v>
      </c>
      <c r="D36" s="41">
        <f>D35+C36</f>
        <v>0</v>
      </c>
      <c r="E36" s="41">
        <f>E35+D36</f>
        <v>0</v>
      </c>
      <c r="F36" s="41">
        <f t="shared" ref="F36:G36" si="6">F35+E36</f>
        <v>0</v>
      </c>
      <c r="G36" s="41">
        <f t="shared" si="6"/>
        <v>0</v>
      </c>
    </row>
  </sheetData>
  <sheetProtection algorithmName="SHA-512" hashValue="xjurAu9SwjAem83z0fnG+h6lMXEgDaQH3nsiV7hvg8FFfV320N7mF4VLVfiGuBPL2G91ZSY/kqdTMn/zT+IhVA==" saltValue="h33Gl3r/UuedrO2ZAsM0vw==" spinCount="100000" sheet="1" objects="1" scenarios="1"/>
  <mergeCells count="1">
    <mergeCell ref="B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G30"/>
  <sheetViews>
    <sheetView zoomScaleNormal="100" workbookViewId="0">
      <selection activeCell="F8" sqref="F8"/>
    </sheetView>
  </sheetViews>
  <sheetFormatPr baseColWidth="10" defaultRowHeight="15" x14ac:dyDescent="0.25"/>
  <cols>
    <col min="1" max="1" width="11.42578125" style="20"/>
    <col min="2" max="2" width="16.140625" customWidth="1"/>
  </cols>
  <sheetData>
    <row r="1" spans="1:7" x14ac:dyDescent="0.25">
      <c r="B1" s="96" t="s">
        <v>91</v>
      </c>
      <c r="C1" s="96"/>
      <c r="D1" s="96"/>
      <c r="E1" s="96"/>
      <c r="F1" s="96"/>
      <c r="G1" s="96"/>
    </row>
    <row r="2" spans="1:7" x14ac:dyDescent="0.25">
      <c r="A2" s="13"/>
      <c r="B2" s="24"/>
      <c r="C2" s="14" t="s">
        <v>69</v>
      </c>
      <c r="D2" s="14" t="s">
        <v>70</v>
      </c>
      <c r="E2" s="14" t="s">
        <v>71</v>
      </c>
      <c r="F2" s="14" t="s">
        <v>72</v>
      </c>
      <c r="G2" s="14" t="s">
        <v>73</v>
      </c>
    </row>
    <row r="3" spans="1:7" x14ac:dyDescent="0.25">
      <c r="A3" s="23"/>
      <c r="B3" s="25" t="s">
        <v>68</v>
      </c>
      <c r="C3" s="35">
        <f>C4+C8</f>
        <v>900000</v>
      </c>
      <c r="D3" s="35">
        <f t="shared" ref="D3:G3" si="0">D4+D8</f>
        <v>1900000</v>
      </c>
      <c r="E3" s="35">
        <f t="shared" si="0"/>
        <v>2600000</v>
      </c>
      <c r="F3" s="35">
        <f t="shared" si="0"/>
        <v>3400000</v>
      </c>
      <c r="G3" s="35">
        <f t="shared" si="0"/>
        <v>4000000</v>
      </c>
    </row>
    <row r="4" spans="1:7" x14ac:dyDescent="0.25">
      <c r="B4" s="14" t="s">
        <v>77</v>
      </c>
      <c r="C4" s="36">
        <f>C5*C6</f>
        <v>500000</v>
      </c>
      <c r="D4" s="36">
        <f>D5*D6</f>
        <v>1500000</v>
      </c>
      <c r="E4" s="36">
        <f>E5*E6</f>
        <v>2200000</v>
      </c>
      <c r="F4" s="36">
        <f>F5*F6</f>
        <v>3000000</v>
      </c>
      <c r="G4" s="36">
        <f>G5*G6</f>
        <v>3600000</v>
      </c>
    </row>
    <row r="5" spans="1:7" x14ac:dyDescent="0.25">
      <c r="B5" s="22" t="s">
        <v>78</v>
      </c>
      <c r="C5" s="37">
        <v>10</v>
      </c>
      <c r="D5" s="37">
        <v>30</v>
      </c>
      <c r="E5" s="37">
        <v>40</v>
      </c>
      <c r="F5" s="37">
        <v>50</v>
      </c>
      <c r="G5" s="37">
        <v>60</v>
      </c>
    </row>
    <row r="6" spans="1:7" x14ac:dyDescent="0.25">
      <c r="B6" s="22" t="s">
        <v>79</v>
      </c>
      <c r="C6" s="37">
        <v>50000</v>
      </c>
      <c r="D6" s="37">
        <v>50000</v>
      </c>
      <c r="E6" s="37">
        <v>55000</v>
      </c>
      <c r="F6" s="37">
        <v>60000</v>
      </c>
      <c r="G6" s="37">
        <v>60000</v>
      </c>
    </row>
    <row r="7" spans="1:7" x14ac:dyDescent="0.25">
      <c r="B7" s="14"/>
      <c r="C7" s="21"/>
      <c r="D7" s="21"/>
      <c r="E7" s="21"/>
      <c r="F7" s="21"/>
      <c r="G7" s="21"/>
    </row>
    <row r="8" spans="1:7" x14ac:dyDescent="0.25">
      <c r="B8" s="14" t="s">
        <v>80</v>
      </c>
      <c r="C8" s="37">
        <v>400000</v>
      </c>
      <c r="D8" s="37">
        <v>400000</v>
      </c>
      <c r="E8" s="37">
        <v>400000</v>
      </c>
      <c r="F8" s="37">
        <v>400000</v>
      </c>
      <c r="G8" s="37">
        <v>400000</v>
      </c>
    </row>
    <row r="9" spans="1:7" x14ac:dyDescent="0.25">
      <c r="B9" s="14"/>
      <c r="C9" s="21"/>
      <c r="D9" s="21"/>
      <c r="E9" s="21"/>
      <c r="F9" s="21"/>
      <c r="G9" s="21"/>
    </row>
    <row r="10" spans="1:7" x14ac:dyDescent="0.25">
      <c r="B10" s="14"/>
      <c r="C10" s="21"/>
      <c r="D10" s="21"/>
      <c r="E10" s="21"/>
      <c r="F10" s="21"/>
      <c r="G10" s="21"/>
    </row>
    <row r="11" spans="1:7" x14ac:dyDescent="0.25">
      <c r="B11" s="14"/>
      <c r="C11" s="21"/>
      <c r="D11" s="21"/>
      <c r="E11" s="21"/>
      <c r="F11" s="21"/>
      <c r="G11" s="21"/>
    </row>
    <row r="12" spans="1:7" x14ac:dyDescent="0.25">
      <c r="B12" s="14"/>
      <c r="C12" s="21"/>
      <c r="D12" s="21"/>
      <c r="E12" s="21"/>
      <c r="F12" s="21"/>
      <c r="G12" s="21"/>
    </row>
    <row r="13" spans="1:7" x14ac:dyDescent="0.25">
      <c r="B13" s="14"/>
      <c r="C13" s="21"/>
      <c r="D13" s="21"/>
      <c r="E13" s="21"/>
      <c r="F13" s="21"/>
      <c r="G13" s="21"/>
    </row>
    <row r="14" spans="1:7" x14ac:dyDescent="0.25">
      <c r="B14" s="18" t="s">
        <v>74</v>
      </c>
      <c r="C14" s="26">
        <f>C16+C19+C21+C15</f>
        <v>5540000</v>
      </c>
      <c r="D14" s="26">
        <f t="shared" ref="D14:G14" si="1">D16+D19+D21</f>
        <v>540000</v>
      </c>
      <c r="E14" s="26">
        <f t="shared" si="1"/>
        <v>615000</v>
      </c>
      <c r="F14" s="26">
        <f t="shared" si="1"/>
        <v>615000</v>
      </c>
      <c r="G14" s="26">
        <f t="shared" si="1"/>
        <v>690000</v>
      </c>
    </row>
    <row r="15" spans="1:7" x14ac:dyDescent="0.25">
      <c r="B15" s="31" t="s">
        <v>104</v>
      </c>
      <c r="C15" s="38">
        <v>5000000</v>
      </c>
      <c r="D15" s="21">
        <v>0</v>
      </c>
      <c r="E15" s="21">
        <v>0</v>
      </c>
      <c r="F15" s="21">
        <v>0</v>
      </c>
      <c r="G15" s="21">
        <v>0</v>
      </c>
    </row>
    <row r="16" spans="1:7" x14ac:dyDescent="0.25">
      <c r="B16" s="28" t="s">
        <v>81</v>
      </c>
      <c r="C16" s="29">
        <f>C18*C17</f>
        <v>450000</v>
      </c>
      <c r="D16" s="29">
        <f t="shared" ref="D16:G16" si="2">D18*D17</f>
        <v>450000</v>
      </c>
      <c r="E16" s="29">
        <f t="shared" si="2"/>
        <v>525000</v>
      </c>
      <c r="F16" s="29">
        <f t="shared" si="2"/>
        <v>525000</v>
      </c>
      <c r="G16" s="29">
        <f t="shared" si="2"/>
        <v>600000</v>
      </c>
    </row>
    <row r="17" spans="2:7" x14ac:dyDescent="0.25">
      <c r="B17" s="22" t="s">
        <v>82</v>
      </c>
      <c r="C17" s="37">
        <v>30000</v>
      </c>
      <c r="D17" s="37">
        <v>30000</v>
      </c>
      <c r="E17" s="37">
        <v>35000</v>
      </c>
      <c r="F17" s="37">
        <v>35000</v>
      </c>
      <c r="G17" s="37">
        <v>40000</v>
      </c>
    </row>
    <row r="18" spans="2:7" x14ac:dyDescent="0.25">
      <c r="B18" s="22" t="s">
        <v>83</v>
      </c>
      <c r="C18" s="37">
        <v>15</v>
      </c>
      <c r="D18" s="37">
        <v>15</v>
      </c>
      <c r="E18" s="37">
        <v>15</v>
      </c>
      <c r="F18" s="37">
        <v>15</v>
      </c>
      <c r="G18" s="37">
        <v>15</v>
      </c>
    </row>
    <row r="19" spans="2:7" x14ac:dyDescent="0.25">
      <c r="B19" s="22" t="s">
        <v>84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</row>
    <row r="20" spans="2:7" x14ac:dyDescent="0.25">
      <c r="B20" s="14"/>
      <c r="C20" s="21"/>
      <c r="D20" s="21"/>
      <c r="E20" s="21"/>
      <c r="F20" s="21"/>
      <c r="G20" s="21"/>
    </row>
    <row r="21" spans="2:7" x14ac:dyDescent="0.25">
      <c r="B21" s="30" t="s">
        <v>85</v>
      </c>
      <c r="C21" s="29">
        <f>SUM(C22:C28)</f>
        <v>90000</v>
      </c>
      <c r="D21" s="29">
        <f t="shared" ref="D21:G21" si="3">SUM(D22:D28)</f>
        <v>90000</v>
      </c>
      <c r="E21" s="29">
        <f t="shared" si="3"/>
        <v>90000</v>
      </c>
      <c r="F21" s="29">
        <f t="shared" si="3"/>
        <v>90000</v>
      </c>
      <c r="G21" s="29">
        <f t="shared" si="3"/>
        <v>90000</v>
      </c>
    </row>
    <row r="22" spans="2:7" x14ac:dyDescent="0.25">
      <c r="B22" s="22" t="s">
        <v>86</v>
      </c>
      <c r="C22" s="37">
        <v>0</v>
      </c>
      <c r="D22" s="37">
        <f>C22</f>
        <v>0</v>
      </c>
      <c r="E22" s="37">
        <f t="shared" ref="E22:G22" si="4">D22</f>
        <v>0</v>
      </c>
      <c r="F22" s="37">
        <f t="shared" si="4"/>
        <v>0</v>
      </c>
      <c r="G22" s="37">
        <f t="shared" si="4"/>
        <v>0</v>
      </c>
    </row>
    <row r="23" spans="2:7" x14ac:dyDescent="0.25">
      <c r="B23" s="22" t="s">
        <v>87</v>
      </c>
      <c r="C23" s="37">
        <v>25000</v>
      </c>
      <c r="D23" s="37">
        <f>C23</f>
        <v>25000</v>
      </c>
      <c r="E23" s="37">
        <f t="shared" ref="E23:G23" si="5">D23</f>
        <v>25000</v>
      </c>
      <c r="F23" s="37">
        <f t="shared" si="5"/>
        <v>25000</v>
      </c>
      <c r="G23" s="37">
        <f t="shared" si="5"/>
        <v>25000</v>
      </c>
    </row>
    <row r="24" spans="2:7" x14ac:dyDescent="0.25">
      <c r="B24" s="22" t="s">
        <v>88</v>
      </c>
      <c r="C24" s="37">
        <v>15000</v>
      </c>
      <c r="D24" s="37">
        <f>C24</f>
        <v>15000</v>
      </c>
      <c r="E24" s="37">
        <f t="shared" ref="E24:G24" si="6">D24</f>
        <v>15000</v>
      </c>
      <c r="F24" s="37">
        <f t="shared" si="6"/>
        <v>15000</v>
      </c>
      <c r="G24" s="37">
        <f t="shared" si="6"/>
        <v>15000</v>
      </c>
    </row>
    <row r="25" spans="2:7" x14ac:dyDescent="0.25">
      <c r="B25" s="22" t="s">
        <v>89</v>
      </c>
      <c r="C25" s="37">
        <v>30000</v>
      </c>
      <c r="D25" s="37">
        <f>C25</f>
        <v>30000</v>
      </c>
      <c r="E25" s="37">
        <f t="shared" ref="E25:G25" si="7">D25</f>
        <v>30000</v>
      </c>
      <c r="F25" s="37">
        <f t="shared" si="7"/>
        <v>30000</v>
      </c>
      <c r="G25" s="37">
        <f t="shared" si="7"/>
        <v>30000</v>
      </c>
    </row>
    <row r="26" spans="2:7" x14ac:dyDescent="0.25">
      <c r="B26" s="22" t="s">
        <v>90</v>
      </c>
      <c r="C26" s="37">
        <v>20000</v>
      </c>
      <c r="D26" s="37">
        <f>C26</f>
        <v>20000</v>
      </c>
      <c r="E26" s="37">
        <f t="shared" ref="E26:G26" si="8">D26</f>
        <v>20000</v>
      </c>
      <c r="F26" s="37">
        <f t="shared" si="8"/>
        <v>20000</v>
      </c>
      <c r="G26" s="37">
        <f t="shared" si="8"/>
        <v>20000</v>
      </c>
    </row>
    <row r="27" spans="2:7" x14ac:dyDescent="0.25">
      <c r="B27" s="22"/>
      <c r="C27" s="37"/>
      <c r="D27" s="37"/>
      <c r="E27" s="37"/>
      <c r="F27" s="37"/>
      <c r="G27" s="37"/>
    </row>
    <row r="28" spans="2:7" x14ac:dyDescent="0.25">
      <c r="B28" s="22"/>
      <c r="C28" s="37"/>
      <c r="D28" s="37"/>
      <c r="E28" s="37"/>
      <c r="F28" s="37"/>
      <c r="G28" s="37"/>
    </row>
    <row r="29" spans="2:7" x14ac:dyDescent="0.25">
      <c r="B29" s="14" t="s">
        <v>75</v>
      </c>
      <c r="C29" s="21">
        <f>C3-C14</f>
        <v>-4640000</v>
      </c>
      <c r="D29" s="21">
        <f>D3-D14</f>
        <v>1360000</v>
      </c>
      <c r="E29" s="21">
        <f t="shared" ref="E29:G29" si="9">E3-E14</f>
        <v>1985000</v>
      </c>
      <c r="F29" s="21">
        <f t="shared" si="9"/>
        <v>2785000</v>
      </c>
      <c r="G29" s="21">
        <f t="shared" si="9"/>
        <v>3310000</v>
      </c>
    </row>
    <row r="30" spans="2:7" x14ac:dyDescent="0.25">
      <c r="B30" s="14" t="s">
        <v>76</v>
      </c>
      <c r="C30" s="32">
        <f>C29</f>
        <v>-4640000</v>
      </c>
      <c r="D30" s="32">
        <f>D29+C30</f>
        <v>-3280000</v>
      </c>
      <c r="E30" s="32">
        <f>E29+D30</f>
        <v>-1295000</v>
      </c>
      <c r="F30" s="27">
        <f t="shared" ref="F30:G30" si="10">F29+E30</f>
        <v>1490000</v>
      </c>
      <c r="G30" s="27">
        <f t="shared" si="10"/>
        <v>4800000</v>
      </c>
    </row>
  </sheetData>
  <sheetProtection algorithmName="SHA-512" hashValue="mQUvivEVJixKItg/yoQFunsF1KxDrof4yQ45opHkOsyXlZQl5ac8T284t1IZfH+qa/6W8j8Vn1+RaICSBeFi9A==" saltValue="1qABEFsuunUVMoHyI1N16w==" spinCount="100000" sheet="1" objects="1" scenarios="1"/>
  <mergeCells count="1">
    <mergeCell ref="B1:G1"/>
  </mergeCells>
  <pageMargins left="0.7" right="0.7" top="0.75" bottom="0.75" header="0.3" footer="0.3"/>
  <pageSetup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ANTECEDENTES</vt:lpstr>
      <vt:lpstr>PLAN DE EMPREDIMIENTO</vt:lpstr>
      <vt:lpstr>FINANCIMIENTO</vt:lpstr>
      <vt:lpstr>FLUJO DE CAJA</vt:lpstr>
      <vt:lpstr>EJEMPLO FLUJO DE CAJA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SOLIS ALVAREZ</dc:creator>
  <cp:lastModifiedBy>DANIEL SOLIS ALVAREZ</cp:lastModifiedBy>
  <dcterms:created xsi:type="dcterms:W3CDTF">2018-04-16T20:08:22Z</dcterms:created>
  <dcterms:modified xsi:type="dcterms:W3CDTF">2018-05-14T17:25:30Z</dcterms:modified>
</cp:coreProperties>
</file>